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650" windowHeight="7935" tabRatio="786" firstSheet="2" activeTab="2"/>
  </bookViews>
  <sheets>
    <sheet name="01c1_list 1" sheetId="1" state="hidden" r:id="rId1"/>
    <sheet name="01c1_list 2" sheetId="2" state="hidden" r:id="rId2"/>
    <sheet name="Kalkulácie" sheetId="3" r:id="rId3"/>
    <sheet name="Hárok1" sheetId="4" r:id="rId4"/>
  </sheets>
  <definedNames/>
  <calcPr fullCalcOnLoad="1"/>
</workbook>
</file>

<file path=xl/sharedStrings.xml><?xml version="1.0" encoding="utf-8"?>
<sst xmlns="http://schemas.openxmlformats.org/spreadsheetml/2006/main" count="263" uniqueCount="117">
  <si>
    <t>JPRL</t>
  </si>
  <si>
    <t>Technológia</t>
  </si>
  <si>
    <t>Druh ťažby</t>
  </si>
  <si>
    <t>hmotnatosť</t>
  </si>
  <si>
    <t>ihl. m³</t>
  </si>
  <si>
    <t>OÚ</t>
  </si>
  <si>
    <r>
      <t>list. m</t>
    </r>
    <r>
      <rPr>
        <b/>
        <sz val="9"/>
        <rFont val="Arial"/>
        <family val="0"/>
      </rPr>
      <t>³</t>
    </r>
  </si>
  <si>
    <r>
      <t>spolu m</t>
    </r>
    <r>
      <rPr>
        <b/>
        <sz val="9"/>
        <rFont val="Arial"/>
        <family val="0"/>
      </rPr>
      <t>³</t>
    </r>
  </si>
  <si>
    <t>Výkony</t>
  </si>
  <si>
    <t>Sklon
%</t>
  </si>
  <si>
    <t>N  (náhodná ťažba)</t>
  </si>
  <si>
    <t>Ťažba</t>
  </si>
  <si>
    <t xml:space="preserve">Druh ťažby: </t>
  </si>
  <si>
    <t>VÚ - 50</t>
  </si>
  <si>
    <t>VÚ +50</t>
  </si>
  <si>
    <r>
      <t>Približovacia</t>
    </r>
    <r>
      <rPr>
        <b/>
        <sz val="10"/>
        <rFont val="Arial"/>
        <family val="2"/>
      </rPr>
      <t xml:space="preserve"> 
</t>
    </r>
    <r>
      <rPr>
        <b/>
        <sz val="9"/>
        <rFont val="Arial"/>
        <family val="2"/>
      </rPr>
      <t>vzdialenosť</t>
    </r>
    <r>
      <rPr>
        <b/>
        <sz val="10"/>
        <rFont val="Arial"/>
        <family val="2"/>
      </rPr>
      <t xml:space="preserve">
(m)</t>
    </r>
  </si>
  <si>
    <t>OZ:Prešov</t>
  </si>
  <si>
    <r>
      <t xml:space="preserve">
K</t>
    </r>
    <r>
      <rPr>
        <sz val="8"/>
        <rFont val="Times New Roman"/>
        <family val="1"/>
      </rPr>
      <t xml:space="preserve">alkulovaná cena       bez DPH 
</t>
    </r>
    <r>
      <rPr>
        <b/>
        <sz val="8"/>
        <rFont val="Times New Roman"/>
        <family val="1"/>
      </rPr>
      <t>SK</t>
    </r>
    <r>
      <rPr>
        <sz val="8"/>
        <rFont val="Times New Roman"/>
        <family val="1"/>
      </rPr>
      <t>/</t>
    </r>
    <r>
      <rPr>
        <b/>
        <sz val="12"/>
        <rFont val="Times New Roman"/>
        <family val="1"/>
      </rPr>
      <t>m</t>
    </r>
    <r>
      <rPr>
        <b/>
        <sz val="12"/>
        <rFont val="Arial"/>
        <family val="0"/>
      </rPr>
      <t>³</t>
    </r>
  </si>
  <si>
    <t>Objednávaná služba</t>
  </si>
  <si>
    <t>na práce v ťažbovej činnosti pre rok 2008</t>
  </si>
  <si>
    <t>01c1</t>
  </si>
  <si>
    <t>LS:Hanušovce</t>
  </si>
  <si>
    <t>LS: Hanušovce</t>
  </si>
  <si>
    <t>JMP, LKT</t>
  </si>
  <si>
    <t>142 10</t>
  </si>
  <si>
    <t>82 A</t>
  </si>
  <si>
    <t>JMP,Kone,LKT</t>
  </si>
  <si>
    <t>VÚ+50</t>
  </si>
  <si>
    <t>9B</t>
  </si>
  <si>
    <t>VÚ-50</t>
  </si>
  <si>
    <t>32A20</t>
  </si>
  <si>
    <t>146B</t>
  </si>
  <si>
    <t>JMP,LKT</t>
  </si>
  <si>
    <t>272 11</t>
  </si>
  <si>
    <t>282B</t>
  </si>
  <si>
    <t>363A</t>
  </si>
  <si>
    <t>349B</t>
  </si>
  <si>
    <t>397A</t>
  </si>
  <si>
    <t>392B</t>
  </si>
  <si>
    <t>413C</t>
  </si>
  <si>
    <t>501A</t>
  </si>
  <si>
    <t>280B</t>
  </si>
  <si>
    <t>524A</t>
  </si>
  <si>
    <t>596A</t>
  </si>
  <si>
    <t>516B</t>
  </si>
  <si>
    <t>547A</t>
  </si>
  <si>
    <t>571B</t>
  </si>
  <si>
    <t>572A</t>
  </si>
  <si>
    <t>596B</t>
  </si>
  <si>
    <t>Výrobný celok: Hanušovce</t>
  </si>
  <si>
    <t>Výroba dreva na OM</t>
  </si>
  <si>
    <t>List č. 1</t>
  </si>
  <si>
    <t>List č. 2</t>
  </si>
  <si>
    <r>
      <t xml:space="preserve">Cena bez DPH
</t>
    </r>
    <r>
      <rPr>
        <sz val="8"/>
        <rFont val="Times New Roman"/>
        <family val="1"/>
      </rPr>
      <t>(ponuka uchádzač.č.1) 
€/</t>
    </r>
    <r>
      <rPr>
        <b/>
        <sz val="12"/>
        <rFont val="Times New Roman"/>
        <family val="1"/>
      </rPr>
      <t>m</t>
    </r>
    <r>
      <rPr>
        <b/>
        <sz val="12"/>
        <rFont val="Arial"/>
        <family val="0"/>
      </rPr>
      <t>³</t>
    </r>
  </si>
  <si>
    <r>
      <t xml:space="preserve">
Ponuka uchádzač č.1 - C</t>
    </r>
    <r>
      <rPr>
        <sz val="8"/>
        <rFont val="Times New Roman"/>
        <family val="1"/>
      </rPr>
      <t>ena bez DPH 
€</t>
    </r>
    <r>
      <rPr>
        <b/>
        <sz val="8"/>
        <rFont val="Times New Roman"/>
        <family val="1"/>
      </rPr>
      <t xml:space="preserve"> za JPRL celkom</t>
    </r>
  </si>
  <si>
    <r>
      <t xml:space="preserve">Cena bez DPH
</t>
    </r>
    <r>
      <rPr>
        <sz val="8"/>
        <rFont val="Times New Roman"/>
        <family val="1"/>
      </rPr>
      <t>(ponuka uchádzač.č.2) 
€/</t>
    </r>
    <r>
      <rPr>
        <b/>
        <sz val="12"/>
        <rFont val="Times New Roman"/>
        <family val="1"/>
      </rPr>
      <t>m</t>
    </r>
    <r>
      <rPr>
        <b/>
        <sz val="12"/>
        <rFont val="Arial"/>
        <family val="0"/>
      </rPr>
      <t>³</t>
    </r>
  </si>
  <si>
    <r>
      <t xml:space="preserve">
Ponuka uchádzač č.2 - C</t>
    </r>
    <r>
      <rPr>
        <sz val="8"/>
        <rFont val="Times New Roman"/>
        <family val="1"/>
      </rPr>
      <t>ena bez DPH 
€</t>
    </r>
    <r>
      <rPr>
        <b/>
        <sz val="8"/>
        <rFont val="Times New Roman"/>
        <family val="1"/>
      </rPr>
      <t xml:space="preserve"> za JPRL celkom</t>
    </r>
  </si>
  <si>
    <r>
      <t xml:space="preserve">Cena bez DPH
</t>
    </r>
    <r>
      <rPr>
        <sz val="8"/>
        <rFont val="Times New Roman"/>
        <family val="1"/>
      </rPr>
      <t>(ponuka uchádzač.č.3) 
€/</t>
    </r>
    <r>
      <rPr>
        <b/>
        <sz val="12"/>
        <rFont val="Times New Roman"/>
        <family val="1"/>
      </rPr>
      <t>m</t>
    </r>
    <r>
      <rPr>
        <b/>
        <sz val="12"/>
        <rFont val="Arial"/>
        <family val="0"/>
      </rPr>
      <t>³</t>
    </r>
  </si>
  <si>
    <r>
      <t xml:space="preserve">
Ponuka uchádzač č.3 - C</t>
    </r>
    <r>
      <rPr>
        <sz val="8"/>
        <rFont val="Times New Roman"/>
        <family val="1"/>
      </rPr>
      <t>ena bez DPH 
€</t>
    </r>
    <r>
      <rPr>
        <b/>
        <sz val="8"/>
        <rFont val="Times New Roman"/>
        <family val="1"/>
      </rPr>
      <t xml:space="preserve"> za JPRL celkom</t>
    </r>
  </si>
  <si>
    <r>
      <t xml:space="preserve">
Vybraná ponuka  - C</t>
    </r>
    <r>
      <rPr>
        <sz val="8"/>
        <rFont val="Times New Roman"/>
        <family val="1"/>
      </rPr>
      <t>ena bez DPH 
€</t>
    </r>
    <r>
      <rPr>
        <b/>
        <sz val="8"/>
        <rFont val="Times New Roman"/>
        <family val="1"/>
      </rPr>
      <t xml:space="preserve"> za JPRL celkom</t>
    </r>
  </si>
  <si>
    <r>
      <t xml:space="preserve">Cena bez DPH
</t>
    </r>
    <r>
      <rPr>
        <sz val="8"/>
        <rFont val="Times New Roman"/>
        <family val="1"/>
      </rPr>
      <t>( vybraná ponuka ) 
€/</t>
    </r>
    <r>
      <rPr>
        <b/>
        <sz val="12"/>
        <rFont val="Times New Roman"/>
        <family val="1"/>
      </rPr>
      <t>m</t>
    </r>
    <r>
      <rPr>
        <b/>
        <sz val="12"/>
        <rFont val="Arial"/>
        <family val="0"/>
      </rPr>
      <t>³</t>
    </r>
  </si>
  <si>
    <t>Kombinácia technológií</t>
  </si>
  <si>
    <t>Cena stanovená objednávateľom bez DPH v € za VC</t>
  </si>
  <si>
    <t>Spolu:</t>
  </si>
  <si>
    <r>
      <t xml:space="preserve">Cena bez DPH
</t>
    </r>
    <r>
      <rPr>
        <sz val="8"/>
        <rFont val="Times New Roman"/>
        <family val="1"/>
      </rPr>
      <t>kalkulácia) 
€/</t>
    </r>
    <r>
      <rPr>
        <b/>
        <sz val="12"/>
        <rFont val="Times New Roman"/>
        <family val="1"/>
      </rPr>
      <t>m</t>
    </r>
    <r>
      <rPr>
        <b/>
        <sz val="12"/>
        <rFont val="Arial"/>
        <family val="0"/>
      </rPr>
      <t>³</t>
    </r>
  </si>
  <si>
    <r>
      <t xml:space="preserve">
Kalkulácia - C</t>
    </r>
    <r>
      <rPr>
        <sz val="8"/>
        <rFont val="Times New Roman"/>
        <family val="1"/>
      </rPr>
      <t>ena bez DPH 
€</t>
    </r>
    <r>
      <rPr>
        <b/>
        <sz val="8"/>
        <rFont val="Times New Roman"/>
        <family val="1"/>
      </rPr>
      <t xml:space="preserve"> za JPRL celkom</t>
    </r>
  </si>
  <si>
    <t>Ing. Jurčišin František</t>
  </si>
  <si>
    <t>Mestské lesy Bardejov</t>
  </si>
  <si>
    <t xml:space="preserve">Vyhodnotenie predložených ponúk </t>
  </si>
  <si>
    <t>s.r.o.</t>
  </si>
  <si>
    <t>% šetrenia nákladov oproti kalkulácie</t>
  </si>
  <si>
    <t>Názov dodávateľa služieb  k vybranej ponuke</t>
  </si>
  <si>
    <t xml:space="preserve">1, 2, 4a, 6, 7 </t>
  </si>
  <si>
    <t xml:space="preserve">1. okruh porastov </t>
  </si>
  <si>
    <t xml:space="preserve">2. okruh porastov    </t>
  </si>
  <si>
    <t>Bloky porastov</t>
  </si>
  <si>
    <t>Poznámka: Ak je najnižšia ponuka uchádzačov vyššia o 20 % ako kalkulácia ponuku považujeme, za neprimeranú a o cene sa bude jednať formou rokovania v druhom kole za účasti dodávateľov prác. V takom prípade stĺpce vybraná ponuka nevyplňujeme a v stĺpci úspora nákladov sa nechá -100%, rovnako je to aj keď nebola predložená na JPRL ponuka zo strany žiadneho záujemcu.</t>
  </si>
  <si>
    <t>Vyhodnotenie podľa predložených okruhov porastov:</t>
  </si>
  <si>
    <t>1, 2, 4d, 4a, 6, 7</t>
  </si>
  <si>
    <t>3. okruh porastov</t>
  </si>
  <si>
    <t>1, 2, 4a, 6, 7</t>
  </si>
  <si>
    <t>Glitta Vladimír</t>
  </si>
  <si>
    <t xml:space="preserve">1, 2, 4a ,6, 7 </t>
  </si>
  <si>
    <t>4. okruh porastov</t>
  </si>
  <si>
    <t>1.</t>
  </si>
  <si>
    <t>2.</t>
  </si>
  <si>
    <t>3.</t>
  </si>
  <si>
    <t>4.</t>
  </si>
  <si>
    <t>5.</t>
  </si>
  <si>
    <t>5. okruh porastov</t>
  </si>
  <si>
    <t xml:space="preserve">Vyhodnotil: </t>
  </si>
  <si>
    <t>Ing. Mikuláš Zelem</t>
  </si>
  <si>
    <t>Dňa:</t>
  </si>
  <si>
    <t>Schválil:</t>
  </si>
  <si>
    <t>Ing. Vladimír Zoľák</t>
  </si>
  <si>
    <t>mínus - šetrenie v €</t>
  </si>
  <si>
    <t>plus - prekročenie v €</t>
  </si>
  <si>
    <t xml:space="preserve">1, 2, 4d, 4a, 8, 7 </t>
  </si>
  <si>
    <t>Neobsadený blok</t>
  </si>
  <si>
    <t xml:space="preserve">1. Kolo minisúťaže </t>
  </si>
  <si>
    <t>na práce v ťažbovej činnosti pre rok 2016</t>
  </si>
  <si>
    <t>33 00</t>
  </si>
  <si>
    <t>34 00</t>
  </si>
  <si>
    <t>35 01</t>
  </si>
  <si>
    <t>63 11</t>
  </si>
  <si>
    <t>69 11</t>
  </si>
  <si>
    <t>327 00</t>
  </si>
  <si>
    <t>395 00</t>
  </si>
  <si>
    <t>408 C 01</t>
  </si>
  <si>
    <t>456 00</t>
  </si>
  <si>
    <t>530 11</t>
  </si>
  <si>
    <t>540 A 10</t>
  </si>
  <si>
    <t>540 A 20</t>
  </si>
  <si>
    <t xml:space="preserve">1, 2, 4d, 4a, 6, 7 </t>
  </si>
  <si>
    <t>30 A 10</t>
  </si>
  <si>
    <t>30 A 20</t>
  </si>
  <si>
    <t>neobsadený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</si>
</sst>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"/>
    <numFmt numFmtId="184" formatCode="0.000"/>
    <numFmt numFmtId="185" formatCode="#,##0.0"/>
    <numFmt numFmtId="186" formatCode="#,##0.00\ [$€-1];[Red]\-#,##0.00\ [$€-1]"/>
    <numFmt numFmtId="187" formatCode="\P\r\a\vd\a;&quot;Pravda&quot;;&quot;Nepravda&quot;"/>
    <numFmt numFmtId="188" formatCode="[$€-2]\ #\ ##,000_);[Red]\([$¥€-2]\ #\ ##,000\)"/>
    <numFmt numFmtId="189" formatCode="000\ 00"/>
    <numFmt numFmtId="190" formatCode="#,##0.00\ &quot;EUR&quot;"/>
    <numFmt numFmtId="191" formatCode="#,##0.00\ _E_U_R"/>
    <numFmt numFmtId="192" formatCode="[$-41B]d\.\ mmmm\ yyyy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3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8" fillId="0" borderId="25" xfId="0" applyFont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3" fontId="0" fillId="0" borderId="31" xfId="0" applyNumberFormat="1" applyFill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2" fontId="8" fillId="0" borderId="3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34" borderId="37" xfId="0" applyNumberFormat="1" applyFill="1" applyBorder="1" applyAlignment="1">
      <alignment horizontal="center"/>
    </xf>
    <xf numFmtId="2" fontId="0" fillId="34" borderId="35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2" fontId="0" fillId="34" borderId="3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0" fillId="0" borderId="42" xfId="0" applyNumberForma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44" xfId="0" applyNumberFormat="1" applyFill="1" applyBorder="1" applyAlignment="1">
      <alignment horizontal="right"/>
    </xf>
    <xf numFmtId="3" fontId="0" fillId="0" borderId="45" xfId="0" applyNumberForma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2" fontId="0" fillId="0" borderId="42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4" fontId="8" fillId="0" borderId="33" xfId="0" applyNumberFormat="1" applyFont="1" applyBorder="1" applyAlignment="1">
      <alignment/>
    </xf>
    <xf numFmtId="0" fontId="8" fillId="0" borderId="33" xfId="0" applyFont="1" applyFill="1" applyBorder="1" applyAlignment="1">
      <alignment horizontal="center"/>
    </xf>
    <xf numFmtId="2" fontId="8" fillId="34" borderId="36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4" fontId="8" fillId="34" borderId="24" xfId="0" applyNumberFormat="1" applyFont="1" applyFill="1" applyBorder="1" applyAlignment="1">
      <alignment/>
    </xf>
    <xf numFmtId="2" fontId="8" fillId="34" borderId="35" xfId="0" applyNumberFormat="1" applyFont="1" applyFill="1" applyBorder="1" applyAlignment="1">
      <alignment horizontal="center"/>
    </xf>
    <xf numFmtId="4" fontId="8" fillId="34" borderId="22" xfId="0" applyNumberFormat="1" applyFont="1" applyFill="1" applyBorder="1" applyAlignment="1">
      <alignment/>
    </xf>
    <xf numFmtId="2" fontId="8" fillId="34" borderId="38" xfId="0" applyNumberFormat="1" applyFont="1" applyFill="1" applyBorder="1" applyAlignment="1">
      <alignment horizontal="center"/>
    </xf>
    <xf numFmtId="4" fontId="8" fillId="34" borderId="48" xfId="0" applyNumberFormat="1" applyFont="1" applyFill="1" applyBorder="1" applyAlignment="1">
      <alignment/>
    </xf>
    <xf numFmtId="2" fontId="0" fillId="34" borderId="34" xfId="0" applyNumberFormat="1" applyFill="1" applyBorder="1" applyAlignment="1">
      <alignment horizontal="center"/>
    </xf>
    <xf numFmtId="0" fontId="0" fillId="0" borderId="0" xfId="0" applyAlignment="1">
      <alignment/>
    </xf>
    <xf numFmtId="4" fontId="8" fillId="34" borderId="49" xfId="0" applyNumberFormat="1" applyFont="1" applyFill="1" applyBorder="1" applyAlignment="1">
      <alignment/>
    </xf>
    <xf numFmtId="2" fontId="0" fillId="34" borderId="50" xfId="0" applyNumberFormat="1" applyFill="1" applyBorder="1" applyAlignment="1">
      <alignment horizontal="center"/>
    </xf>
    <xf numFmtId="2" fontId="8" fillId="34" borderId="50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/>
    </xf>
    <xf numFmtId="1" fontId="0" fillId="34" borderId="38" xfId="0" applyNumberFormat="1" applyFill="1" applyBorder="1" applyAlignment="1">
      <alignment horizontal="center"/>
    </xf>
    <xf numFmtId="1" fontId="0" fillId="34" borderId="37" xfId="0" applyNumberFormat="1" applyFill="1" applyBorder="1" applyAlignment="1">
      <alignment horizontal="center"/>
    </xf>
    <xf numFmtId="1" fontId="0" fillId="34" borderId="35" xfId="0" applyNumberForma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4" fontId="0" fillId="0" borderId="37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35" xfId="0" applyNumberFormat="1" applyBorder="1" applyAlignment="1">
      <alignment/>
    </xf>
    <xf numFmtId="2" fontId="0" fillId="35" borderId="35" xfId="0" applyNumberFormat="1" applyFill="1" applyBorder="1" applyAlignment="1">
      <alignment horizontal="center"/>
    </xf>
    <xf numFmtId="2" fontId="0" fillId="35" borderId="38" xfId="0" applyNumberFormat="1" applyFill="1" applyBorder="1" applyAlignment="1">
      <alignment horizontal="center"/>
    </xf>
    <xf numFmtId="1" fontId="0" fillId="34" borderId="24" xfId="0" applyNumberFormat="1" applyFill="1" applyBorder="1" applyAlignment="1">
      <alignment horizontal="center"/>
    </xf>
    <xf numFmtId="2" fontId="0" fillId="35" borderId="22" xfId="0" applyNumberFormat="1" applyFill="1" applyBorder="1" applyAlignment="1">
      <alignment horizontal="center"/>
    </xf>
    <xf numFmtId="1" fontId="0" fillId="34" borderId="48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" fontId="0" fillId="0" borderId="51" xfId="0" applyNumberFormat="1" applyFill="1" applyBorder="1" applyAlignment="1">
      <alignment horizontal="center"/>
    </xf>
    <xf numFmtId="1" fontId="0" fillId="34" borderId="49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49" xfId="0" applyFill="1" applyBorder="1" applyAlignment="1">
      <alignment/>
    </xf>
    <xf numFmtId="0" fontId="0" fillId="0" borderId="51" xfId="0" applyFill="1" applyBorder="1" applyAlignment="1">
      <alignment/>
    </xf>
    <xf numFmtId="3" fontId="0" fillId="0" borderId="52" xfId="0" applyNumberFormat="1" applyBorder="1" applyAlignment="1">
      <alignment/>
    </xf>
    <xf numFmtId="2" fontId="8" fillId="0" borderId="38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/>
    </xf>
    <xf numFmtId="0" fontId="8" fillId="0" borderId="35" xfId="0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/>
    </xf>
    <xf numFmtId="2" fontId="8" fillId="0" borderId="49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2" fontId="8" fillId="34" borderId="49" xfId="0" applyNumberFormat="1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2" fontId="0" fillId="34" borderId="24" xfId="0" applyNumberFormat="1" applyFill="1" applyBorder="1" applyAlignment="1">
      <alignment horizontal="center"/>
    </xf>
    <xf numFmtId="2" fontId="0" fillId="34" borderId="48" xfId="0" applyNumberFormat="1" applyFill="1" applyBorder="1" applyAlignment="1">
      <alignment horizontal="center"/>
    </xf>
    <xf numFmtId="2" fontId="0" fillId="34" borderId="49" xfId="0" applyNumberFormat="1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2" fontId="0" fillId="35" borderId="48" xfId="0" applyNumberFormat="1" applyFill="1" applyBorder="1" applyAlignment="1">
      <alignment horizontal="center"/>
    </xf>
    <xf numFmtId="2" fontId="0" fillId="35" borderId="47" xfId="0" applyNumberFormat="1" applyFill="1" applyBorder="1" applyAlignment="1">
      <alignment horizontal="center"/>
    </xf>
    <xf numFmtId="2" fontId="0" fillId="35" borderId="21" xfId="0" applyNumberFormat="1" applyFill="1" applyBorder="1" applyAlignment="1">
      <alignment horizontal="center"/>
    </xf>
    <xf numFmtId="4" fontId="0" fillId="0" borderId="37" xfId="0" applyNumberFormat="1" applyFont="1" applyBorder="1" applyAlignment="1">
      <alignment/>
    </xf>
    <xf numFmtId="2" fontId="49" fillId="34" borderId="37" xfId="0" applyNumberFormat="1" applyFont="1" applyFill="1" applyBorder="1" applyAlignment="1">
      <alignment horizontal="center"/>
    </xf>
    <xf numFmtId="2" fontId="49" fillId="34" borderId="24" xfId="0" applyNumberFormat="1" applyFont="1" applyFill="1" applyBorder="1" applyAlignment="1">
      <alignment horizontal="center"/>
    </xf>
    <xf numFmtId="2" fontId="49" fillId="34" borderId="35" xfId="0" applyNumberFormat="1" applyFont="1" applyFill="1" applyBorder="1" applyAlignment="1">
      <alignment horizontal="center"/>
    </xf>
    <xf numFmtId="2" fontId="0" fillId="34" borderId="24" xfId="0" applyNumberFormat="1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2" fontId="0" fillId="34" borderId="49" xfId="0" applyNumberFormat="1" applyFont="1" applyFill="1" applyBorder="1" applyAlignment="1">
      <alignment horizontal="center"/>
    </xf>
    <xf numFmtId="2" fontId="0" fillId="34" borderId="22" xfId="0" applyNumberFormat="1" applyFont="1" applyFill="1" applyBorder="1" applyAlignment="1">
      <alignment horizontal="center"/>
    </xf>
    <xf numFmtId="2" fontId="0" fillId="34" borderId="47" xfId="0" applyNumberFormat="1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2" fontId="8" fillId="0" borderId="47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2" fontId="49" fillId="34" borderId="38" xfId="0" applyNumberFormat="1" applyFont="1" applyFill="1" applyBorder="1" applyAlignment="1">
      <alignment horizontal="center"/>
    </xf>
    <xf numFmtId="2" fontId="49" fillId="34" borderId="48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/>
    </xf>
    <xf numFmtId="2" fontId="49" fillId="34" borderId="22" xfId="0" applyNumberFormat="1" applyFont="1" applyFill="1" applyBorder="1" applyAlignment="1">
      <alignment horizontal="center"/>
    </xf>
    <xf numFmtId="2" fontId="8" fillId="34" borderId="48" xfId="0" applyNumberFormat="1" applyFont="1" applyFill="1" applyBorder="1" applyAlignment="1">
      <alignment/>
    </xf>
    <xf numFmtId="0" fontId="0" fillId="34" borderId="48" xfId="0" applyFill="1" applyBorder="1" applyAlignment="1">
      <alignment horizontal="center"/>
    </xf>
    <xf numFmtId="2" fontId="8" fillId="34" borderId="48" xfId="0" applyNumberFormat="1" applyFont="1" applyFill="1" applyBorder="1" applyAlignment="1">
      <alignment horizontal="center"/>
    </xf>
    <xf numFmtId="2" fontId="0" fillId="0" borderId="38" xfId="0" applyNumberFormat="1" applyBorder="1" applyAlignment="1">
      <alignment/>
    </xf>
    <xf numFmtId="0" fontId="8" fillId="0" borderId="5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3" fontId="0" fillId="0" borderId="53" xfId="0" applyNumberFormat="1" applyFill="1" applyBorder="1" applyAlignment="1">
      <alignment horizontal="right"/>
    </xf>
    <xf numFmtId="3" fontId="0" fillId="0" borderId="54" xfId="0" applyNumberFormat="1" applyFill="1" applyBorder="1" applyAlignment="1">
      <alignment horizontal="right"/>
    </xf>
    <xf numFmtId="2" fontId="8" fillId="34" borderId="55" xfId="0" applyNumberFormat="1" applyFont="1" applyFill="1" applyBorder="1" applyAlignment="1">
      <alignment horizontal="center"/>
    </xf>
    <xf numFmtId="2" fontId="8" fillId="34" borderId="56" xfId="0" applyNumberFormat="1" applyFont="1" applyFill="1" applyBorder="1" applyAlignment="1">
      <alignment/>
    </xf>
    <xf numFmtId="2" fontId="0" fillId="34" borderId="55" xfId="0" applyNumberFormat="1" applyFont="1" applyFill="1" applyBorder="1" applyAlignment="1">
      <alignment horizontal="center"/>
    </xf>
    <xf numFmtId="2" fontId="0" fillId="34" borderId="56" xfId="0" applyNumberFormat="1" applyFill="1" applyBorder="1" applyAlignment="1">
      <alignment horizontal="center"/>
    </xf>
    <xf numFmtId="2" fontId="0" fillId="34" borderId="55" xfId="0" applyNumberForma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2" fontId="8" fillId="0" borderId="57" xfId="0" applyNumberFormat="1" applyFont="1" applyFill="1" applyBorder="1" applyAlignment="1">
      <alignment/>
    </xf>
    <xf numFmtId="1" fontId="0" fillId="34" borderId="34" xfId="0" applyNumberFormat="1" applyFill="1" applyBorder="1" applyAlignment="1">
      <alignment horizontal="center"/>
    </xf>
    <xf numFmtId="1" fontId="0" fillId="34" borderId="57" xfId="0" applyNumberFormat="1" applyFill="1" applyBorder="1" applyAlignment="1">
      <alignment horizontal="center"/>
    </xf>
    <xf numFmtId="2" fontId="0" fillId="34" borderId="57" xfId="0" applyNumberFormat="1" applyFill="1" applyBorder="1" applyAlignment="1">
      <alignment horizontal="center"/>
    </xf>
    <xf numFmtId="2" fontId="0" fillId="35" borderId="34" xfId="0" applyNumberFormat="1" applyFill="1" applyBorder="1" applyAlignment="1">
      <alignment horizontal="center"/>
    </xf>
    <xf numFmtId="2" fontId="0" fillId="35" borderId="57" xfId="0" applyNumberFormat="1" applyFill="1" applyBorder="1" applyAlignment="1">
      <alignment horizontal="center"/>
    </xf>
    <xf numFmtId="2" fontId="0" fillId="0" borderId="47" xfId="0" applyNumberFormat="1" applyBorder="1" applyAlignment="1">
      <alignment/>
    </xf>
    <xf numFmtId="0" fontId="8" fillId="34" borderId="32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2" fontId="0" fillId="35" borderId="55" xfId="0" applyNumberFormat="1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2" fontId="0" fillId="35" borderId="37" xfId="0" applyNumberFormat="1" applyFill="1" applyBorder="1" applyAlignment="1">
      <alignment horizontal="center"/>
    </xf>
    <xf numFmtId="2" fontId="0" fillId="35" borderId="24" xfId="0" applyNumberFormat="1" applyFill="1" applyBorder="1" applyAlignment="1">
      <alignment horizontal="center"/>
    </xf>
    <xf numFmtId="2" fontId="0" fillId="35" borderId="49" xfId="0" applyNumberFormat="1" applyFill="1" applyBorder="1" applyAlignment="1">
      <alignment horizontal="center"/>
    </xf>
    <xf numFmtId="2" fontId="0" fillId="0" borderId="55" xfId="0" applyNumberFormat="1" applyBorder="1" applyAlignment="1">
      <alignment/>
    </xf>
    <xf numFmtId="0" fontId="0" fillId="34" borderId="5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5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5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 wrapText="1"/>
    </xf>
    <xf numFmtId="190" fontId="8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9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1" fillId="0" borderId="66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8" fillId="0" borderId="0" xfId="0" applyFont="1" applyBorder="1" applyAlignment="1">
      <alignment/>
    </xf>
    <xf numFmtId="0" fontId="3" fillId="34" borderId="28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53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8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" fontId="0" fillId="0" borderId="69" xfId="0" applyNumberForma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2" fontId="0" fillId="0" borderId="56" xfId="0" applyNumberForma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2" fontId="0" fillId="0" borderId="4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2" fontId="8" fillId="0" borderId="71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36" xfId="0" applyBorder="1" applyAlignment="1">
      <alignment/>
    </xf>
    <xf numFmtId="2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72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57" xfId="0" applyBorder="1" applyAlignment="1">
      <alignment/>
    </xf>
    <xf numFmtId="2" fontId="0" fillId="0" borderId="56" xfId="0" applyNumberFormat="1" applyBorder="1" applyAlignment="1">
      <alignment vertical="center"/>
    </xf>
    <xf numFmtId="0" fontId="0" fillId="0" borderId="51" xfId="0" applyBorder="1" applyAlignment="1">
      <alignment vertical="center"/>
    </xf>
    <xf numFmtId="2" fontId="0" fillId="0" borderId="4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0</xdr:col>
      <xdr:colOff>0</xdr:colOff>
      <xdr:row>5</xdr:row>
      <xdr:rowOff>114300</xdr:rowOff>
    </xdr:to>
    <xdr:pic>
      <xdr:nvPicPr>
        <xdr:cNvPr id="1" name="Picture 1" descr="lesy-s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0</xdr:col>
      <xdr:colOff>0</xdr:colOff>
      <xdr:row>5</xdr:row>
      <xdr:rowOff>114300</xdr:rowOff>
    </xdr:to>
    <xdr:pic>
      <xdr:nvPicPr>
        <xdr:cNvPr id="1" name="Picture 1" descr="lesy-s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104775</xdr:rowOff>
    </xdr:from>
    <xdr:to>
      <xdr:col>0</xdr:col>
      <xdr:colOff>333375</xdr:colOff>
      <xdr:row>5</xdr:row>
      <xdr:rowOff>161925</xdr:rowOff>
    </xdr:to>
    <xdr:pic>
      <xdr:nvPicPr>
        <xdr:cNvPr id="1" name="Picture 1" descr="lesy-s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2875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4">
      <selection activeCell="A2" sqref="A2:K2"/>
    </sheetView>
  </sheetViews>
  <sheetFormatPr defaultColWidth="9.140625" defaultRowHeight="12.75"/>
  <cols>
    <col min="1" max="1" width="12.00390625" style="0" customWidth="1"/>
    <col min="2" max="2" width="17.28125" style="0" customWidth="1"/>
    <col min="3" max="3" width="17.57421875" style="0" customWidth="1"/>
    <col min="4" max="4" width="8.421875" style="0" customWidth="1"/>
    <col min="5" max="6" width="7.7109375" style="0" customWidth="1"/>
    <col min="7" max="7" width="10.7109375" style="0" customWidth="1"/>
    <col min="8" max="8" width="7.00390625" style="0" customWidth="1"/>
    <col min="9" max="9" width="7.28125" style="0" customWidth="1"/>
    <col min="10" max="10" width="11.421875" style="0" customWidth="1"/>
    <col min="11" max="11" width="14.28125" style="0" customWidth="1"/>
    <col min="12" max="12" width="12.8515625" style="0" customWidth="1"/>
  </cols>
  <sheetData>
    <row r="2" spans="1:11" ht="18">
      <c r="A2" s="189" t="s">
        <v>18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5.75">
      <c r="A3" s="202" t="s">
        <v>19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4:6" ht="0.75" customHeight="1">
      <c r="D4" s="3"/>
      <c r="E4" s="3"/>
      <c r="F4" s="3"/>
    </row>
    <row r="5" spans="1:6" ht="18.75" customHeight="1" thickBot="1">
      <c r="A5" s="8" t="s">
        <v>16</v>
      </c>
      <c r="D5" s="3"/>
      <c r="E5" s="3"/>
      <c r="F5" s="3"/>
    </row>
    <row r="6" spans="1:11" ht="15" customHeight="1" thickBot="1">
      <c r="A6" s="9" t="s">
        <v>21</v>
      </c>
      <c r="B6" s="3"/>
      <c r="C6" s="3"/>
      <c r="D6" s="3"/>
      <c r="E6" s="3"/>
      <c r="F6" s="3"/>
      <c r="K6" s="29" t="s">
        <v>51</v>
      </c>
    </row>
    <row r="7" spans="1:11" ht="16.5" customHeight="1" thickBot="1">
      <c r="A7" s="9" t="s">
        <v>49</v>
      </c>
      <c r="K7" s="7" t="s">
        <v>20</v>
      </c>
    </row>
    <row r="8" spans="1:11" ht="12.75" customHeight="1" thickBot="1">
      <c r="A8" s="200" t="s">
        <v>0</v>
      </c>
      <c r="B8" s="203" t="s">
        <v>8</v>
      </c>
      <c r="C8" s="200" t="s">
        <v>1</v>
      </c>
      <c r="D8" s="205" t="s">
        <v>11</v>
      </c>
      <c r="E8" s="206"/>
      <c r="F8" s="207"/>
      <c r="G8" s="193" t="s">
        <v>2</v>
      </c>
      <c r="H8" s="191" t="s">
        <v>9</v>
      </c>
      <c r="I8" s="196" t="s">
        <v>3</v>
      </c>
      <c r="J8" s="191" t="s">
        <v>15</v>
      </c>
      <c r="K8" s="191" t="s">
        <v>17</v>
      </c>
    </row>
    <row r="9" spans="1:11" ht="12.75">
      <c r="A9" s="201"/>
      <c r="B9" s="204"/>
      <c r="C9" s="201"/>
      <c r="D9" s="204" t="s">
        <v>4</v>
      </c>
      <c r="E9" s="201" t="s">
        <v>6</v>
      </c>
      <c r="F9" s="200" t="s">
        <v>7</v>
      </c>
      <c r="G9" s="194"/>
      <c r="H9" s="199"/>
      <c r="I9" s="197"/>
      <c r="J9" s="192"/>
      <c r="K9" s="201"/>
    </row>
    <row r="10" spans="1:11" ht="28.5" customHeight="1" thickBot="1">
      <c r="A10" s="201"/>
      <c r="B10" s="204"/>
      <c r="C10" s="201"/>
      <c r="D10" s="204"/>
      <c r="E10" s="201"/>
      <c r="F10" s="201"/>
      <c r="G10" s="195"/>
      <c r="H10" s="199"/>
      <c r="I10" s="198"/>
      <c r="J10" s="192"/>
      <c r="K10" s="201"/>
    </row>
    <row r="11" spans="1:11" ht="18" customHeight="1">
      <c r="A11" s="11">
        <v>271</v>
      </c>
      <c r="B11" s="28" t="s">
        <v>50</v>
      </c>
      <c r="C11" s="12" t="s">
        <v>32</v>
      </c>
      <c r="D11" s="14"/>
      <c r="E11" s="30">
        <v>178.21</v>
      </c>
      <c r="F11" s="35">
        <v>178.21</v>
      </c>
      <c r="G11" s="33" t="s">
        <v>5</v>
      </c>
      <c r="H11" s="12">
        <v>30</v>
      </c>
      <c r="I11" s="12">
        <v>0.77</v>
      </c>
      <c r="J11" s="27">
        <v>1300</v>
      </c>
      <c r="K11" s="26">
        <v>353</v>
      </c>
    </row>
    <row r="12" spans="1:11" ht="18" customHeight="1">
      <c r="A12" s="13" t="s">
        <v>33</v>
      </c>
      <c r="B12" s="2" t="s">
        <v>50</v>
      </c>
      <c r="C12" s="1" t="s">
        <v>32</v>
      </c>
      <c r="D12" s="15"/>
      <c r="E12" s="31">
        <v>361.5</v>
      </c>
      <c r="F12" s="36">
        <v>361.5</v>
      </c>
      <c r="G12" s="22" t="s">
        <v>5</v>
      </c>
      <c r="H12" s="1">
        <v>20</v>
      </c>
      <c r="I12" s="1">
        <v>1.26</v>
      </c>
      <c r="J12" s="24">
        <v>1300</v>
      </c>
      <c r="K12" s="20">
        <v>371</v>
      </c>
    </row>
    <row r="13" spans="1:11" ht="18" customHeight="1">
      <c r="A13" s="13" t="s">
        <v>34</v>
      </c>
      <c r="B13" s="2" t="s">
        <v>50</v>
      </c>
      <c r="C13" s="1" t="s">
        <v>32</v>
      </c>
      <c r="D13" s="15">
        <v>38.1</v>
      </c>
      <c r="E13" s="31">
        <v>143.54</v>
      </c>
      <c r="F13" s="36">
        <v>181.64</v>
      </c>
      <c r="G13" s="22" t="s">
        <v>5</v>
      </c>
      <c r="H13" s="1">
        <v>25</v>
      </c>
      <c r="I13" s="1">
        <v>0.59</v>
      </c>
      <c r="J13" s="24">
        <v>500</v>
      </c>
      <c r="K13" s="20">
        <v>388</v>
      </c>
    </row>
    <row r="14" spans="1:11" ht="18" customHeight="1">
      <c r="A14" s="13">
        <v>285</v>
      </c>
      <c r="B14" s="2" t="s">
        <v>50</v>
      </c>
      <c r="C14" s="1" t="s">
        <v>32</v>
      </c>
      <c r="D14" s="15"/>
      <c r="E14" s="31">
        <v>90.51</v>
      </c>
      <c r="F14" s="36">
        <v>90.51</v>
      </c>
      <c r="G14" s="22" t="s">
        <v>5</v>
      </c>
      <c r="H14" s="1">
        <v>35</v>
      </c>
      <c r="I14" s="1">
        <v>1.05</v>
      </c>
      <c r="J14" s="24">
        <v>400</v>
      </c>
      <c r="K14" s="20">
        <v>267</v>
      </c>
    </row>
    <row r="15" spans="1:11" ht="18" customHeight="1">
      <c r="A15" s="13">
        <v>288</v>
      </c>
      <c r="B15" s="2" t="s">
        <v>50</v>
      </c>
      <c r="C15" s="1" t="s">
        <v>32</v>
      </c>
      <c r="D15" s="15"/>
      <c r="E15" s="31">
        <v>912.44</v>
      </c>
      <c r="F15" s="36">
        <v>912.44</v>
      </c>
      <c r="G15" s="22" t="s">
        <v>5</v>
      </c>
      <c r="H15" s="1">
        <v>30</v>
      </c>
      <c r="I15" s="1">
        <v>1.01</v>
      </c>
      <c r="J15" s="24">
        <v>700</v>
      </c>
      <c r="K15" s="20">
        <v>329</v>
      </c>
    </row>
    <row r="16" spans="1:11" ht="18" customHeight="1">
      <c r="A16" s="13" t="s">
        <v>35</v>
      </c>
      <c r="B16" s="2" t="s">
        <v>50</v>
      </c>
      <c r="C16" s="1" t="s">
        <v>32</v>
      </c>
      <c r="D16" s="15"/>
      <c r="E16" s="31">
        <v>377.69</v>
      </c>
      <c r="F16" s="36">
        <v>377.69</v>
      </c>
      <c r="G16" s="22" t="s">
        <v>5</v>
      </c>
      <c r="H16" s="1">
        <v>25</v>
      </c>
      <c r="I16" s="1">
        <v>1.52</v>
      </c>
      <c r="J16" s="24">
        <v>900</v>
      </c>
      <c r="K16" s="20">
        <v>292</v>
      </c>
    </row>
    <row r="17" spans="1:11" ht="18" customHeight="1">
      <c r="A17" s="13">
        <v>384</v>
      </c>
      <c r="B17" s="2" t="s">
        <v>50</v>
      </c>
      <c r="C17" s="1" t="s">
        <v>32</v>
      </c>
      <c r="D17" s="15"/>
      <c r="E17" s="31">
        <v>65.32</v>
      </c>
      <c r="F17" s="36">
        <v>65.32</v>
      </c>
      <c r="G17" s="22" t="s">
        <v>5</v>
      </c>
      <c r="H17" s="1">
        <v>30</v>
      </c>
      <c r="I17" s="1">
        <v>0.47</v>
      </c>
      <c r="J17" s="24">
        <v>1300</v>
      </c>
      <c r="K17" s="20">
        <v>473</v>
      </c>
    </row>
    <row r="18" spans="1:11" ht="18" customHeight="1">
      <c r="A18" s="13">
        <v>410</v>
      </c>
      <c r="B18" s="2" t="s">
        <v>50</v>
      </c>
      <c r="C18" s="1" t="s">
        <v>32</v>
      </c>
      <c r="D18" s="15"/>
      <c r="E18" s="31">
        <v>323.73</v>
      </c>
      <c r="F18" s="36">
        <v>323.73</v>
      </c>
      <c r="G18" s="22" t="s">
        <v>5</v>
      </c>
      <c r="H18" s="1">
        <v>60</v>
      </c>
      <c r="I18" s="1">
        <v>0.68</v>
      </c>
      <c r="J18" s="24">
        <v>2300</v>
      </c>
      <c r="K18" s="20">
        <v>441</v>
      </c>
    </row>
    <row r="19" spans="1:11" ht="18" customHeight="1">
      <c r="A19" s="13">
        <v>292</v>
      </c>
      <c r="B19" s="2" t="s">
        <v>50</v>
      </c>
      <c r="C19" s="1" t="s">
        <v>32</v>
      </c>
      <c r="D19" s="15">
        <v>58.01</v>
      </c>
      <c r="E19" s="31">
        <v>100.36</v>
      </c>
      <c r="F19" s="36">
        <v>158.37</v>
      </c>
      <c r="G19" s="22" t="s">
        <v>5</v>
      </c>
      <c r="H19" s="1">
        <v>10</v>
      </c>
      <c r="I19" s="1">
        <v>0.58</v>
      </c>
      <c r="J19" s="24">
        <v>250</v>
      </c>
      <c r="K19" s="20">
        <v>335</v>
      </c>
    </row>
    <row r="20" spans="1:11" ht="18" customHeight="1">
      <c r="A20" s="13" t="s">
        <v>36</v>
      </c>
      <c r="B20" s="2" t="s">
        <v>50</v>
      </c>
      <c r="C20" s="1" t="s">
        <v>26</v>
      </c>
      <c r="D20" s="15"/>
      <c r="E20" s="31">
        <v>76.34</v>
      </c>
      <c r="F20" s="36">
        <v>76.34</v>
      </c>
      <c r="G20" s="22" t="s">
        <v>27</v>
      </c>
      <c r="H20" s="1">
        <v>40</v>
      </c>
      <c r="I20" s="1">
        <v>0.27</v>
      </c>
      <c r="J20" s="24">
        <v>600</v>
      </c>
      <c r="K20" s="20">
        <v>536</v>
      </c>
    </row>
    <row r="21" spans="1:11" ht="18" customHeight="1">
      <c r="A21" s="13" t="s">
        <v>37</v>
      </c>
      <c r="B21" s="2" t="s">
        <v>50</v>
      </c>
      <c r="C21" s="1" t="s">
        <v>26</v>
      </c>
      <c r="D21" s="15"/>
      <c r="E21" s="31">
        <v>75.89</v>
      </c>
      <c r="F21" s="36">
        <v>75.89</v>
      </c>
      <c r="G21" s="22" t="s">
        <v>27</v>
      </c>
      <c r="H21" s="1">
        <v>30</v>
      </c>
      <c r="I21" s="1">
        <v>0.39</v>
      </c>
      <c r="J21" s="24">
        <v>1400</v>
      </c>
      <c r="K21" s="20">
        <v>536</v>
      </c>
    </row>
    <row r="22" spans="1:11" ht="18" customHeight="1">
      <c r="A22" s="13" t="s">
        <v>38</v>
      </c>
      <c r="B22" s="2" t="s">
        <v>50</v>
      </c>
      <c r="C22" s="1" t="s">
        <v>26</v>
      </c>
      <c r="D22" s="15">
        <v>5.44</v>
      </c>
      <c r="E22" s="31">
        <v>8.51</v>
      </c>
      <c r="F22" s="36">
        <v>13.95</v>
      </c>
      <c r="G22" s="22" t="s">
        <v>29</v>
      </c>
      <c r="H22" s="1">
        <v>20</v>
      </c>
      <c r="I22" s="1">
        <v>0.1</v>
      </c>
      <c r="J22" s="24">
        <v>600</v>
      </c>
      <c r="K22" s="20">
        <v>696</v>
      </c>
    </row>
    <row r="23" spans="1:11" ht="18" customHeight="1">
      <c r="A23" s="13" t="s">
        <v>39</v>
      </c>
      <c r="B23" s="2" t="s">
        <v>50</v>
      </c>
      <c r="C23" s="1" t="s">
        <v>26</v>
      </c>
      <c r="D23" s="15">
        <v>0.85</v>
      </c>
      <c r="E23" s="31">
        <v>16.02</v>
      </c>
      <c r="F23" s="36">
        <v>16.87</v>
      </c>
      <c r="G23" s="22" t="s">
        <v>29</v>
      </c>
      <c r="H23" s="1">
        <v>40</v>
      </c>
      <c r="I23" s="1">
        <v>0.3</v>
      </c>
      <c r="J23" s="24">
        <v>1100</v>
      </c>
      <c r="K23" s="20">
        <v>580</v>
      </c>
    </row>
    <row r="24" spans="1:11" ht="18" customHeight="1">
      <c r="A24" s="13">
        <v>439</v>
      </c>
      <c r="B24" s="2" t="s">
        <v>50</v>
      </c>
      <c r="C24" s="1" t="s">
        <v>32</v>
      </c>
      <c r="D24" s="15"/>
      <c r="E24" s="31">
        <v>319.41</v>
      </c>
      <c r="F24" s="36">
        <v>319.41</v>
      </c>
      <c r="G24" s="22" t="s">
        <v>5</v>
      </c>
      <c r="H24" s="1">
        <v>35</v>
      </c>
      <c r="I24" s="1">
        <v>1.34</v>
      </c>
      <c r="J24" s="24">
        <v>700</v>
      </c>
      <c r="K24" s="20">
        <v>299</v>
      </c>
    </row>
    <row r="25" spans="1:11" ht="18" customHeight="1">
      <c r="A25" s="13">
        <v>440</v>
      </c>
      <c r="B25" s="2" t="s">
        <v>50</v>
      </c>
      <c r="C25" s="1" t="s">
        <v>32</v>
      </c>
      <c r="D25" s="15"/>
      <c r="E25" s="31">
        <v>284.13</v>
      </c>
      <c r="F25" s="36">
        <v>284.13</v>
      </c>
      <c r="G25" s="22" t="s">
        <v>5</v>
      </c>
      <c r="H25" s="1">
        <v>45</v>
      </c>
      <c r="I25" s="1">
        <v>1.42</v>
      </c>
      <c r="J25" s="24">
        <v>400</v>
      </c>
      <c r="K25" s="20">
        <v>287</v>
      </c>
    </row>
    <row r="26" spans="1:11" ht="18" customHeight="1">
      <c r="A26" s="13" t="s">
        <v>40</v>
      </c>
      <c r="B26" s="2" t="s">
        <v>50</v>
      </c>
      <c r="C26" s="1" t="s">
        <v>32</v>
      </c>
      <c r="D26" s="15"/>
      <c r="E26" s="31">
        <v>370.4</v>
      </c>
      <c r="F26" s="36">
        <v>370.4</v>
      </c>
      <c r="G26" s="22" t="s">
        <v>5</v>
      </c>
      <c r="H26" s="1">
        <v>25</v>
      </c>
      <c r="I26" s="1">
        <v>2.37</v>
      </c>
      <c r="J26" s="24">
        <v>1200</v>
      </c>
      <c r="K26" s="20">
        <v>261</v>
      </c>
    </row>
    <row r="27" spans="1:11" ht="18" customHeight="1">
      <c r="A27" s="13" t="s">
        <v>41</v>
      </c>
      <c r="B27" s="2" t="s">
        <v>50</v>
      </c>
      <c r="C27" s="1" t="s">
        <v>32</v>
      </c>
      <c r="D27" s="15"/>
      <c r="E27" s="31">
        <v>408.06</v>
      </c>
      <c r="F27" s="36">
        <v>408.06</v>
      </c>
      <c r="G27" s="22" t="s">
        <v>5</v>
      </c>
      <c r="H27" s="1">
        <v>10</v>
      </c>
      <c r="I27" s="1">
        <v>0.85</v>
      </c>
      <c r="J27" s="24">
        <v>150</v>
      </c>
      <c r="K27" s="20">
        <v>245</v>
      </c>
    </row>
    <row r="28" spans="1:11" ht="18" customHeight="1" thickBot="1">
      <c r="A28" s="16">
        <v>295</v>
      </c>
      <c r="B28" s="10" t="s">
        <v>50</v>
      </c>
      <c r="C28" s="17" t="s">
        <v>32</v>
      </c>
      <c r="D28" s="18"/>
      <c r="E28" s="32">
        <v>315.76</v>
      </c>
      <c r="F28" s="37">
        <v>315.76</v>
      </c>
      <c r="G28" s="34" t="s">
        <v>5</v>
      </c>
      <c r="H28" s="17">
        <v>40</v>
      </c>
      <c r="I28" s="17">
        <v>0.8</v>
      </c>
      <c r="J28" s="25">
        <v>1200</v>
      </c>
      <c r="K28" s="23">
        <v>348</v>
      </c>
    </row>
    <row r="29" ht="9" customHeight="1"/>
    <row r="30" spans="3:8" ht="12.75">
      <c r="C30" s="6"/>
      <c r="D30" s="190"/>
      <c r="E30" s="190"/>
      <c r="F30" s="190"/>
      <c r="G30" s="190"/>
      <c r="H30" s="3"/>
    </row>
    <row r="31" spans="1:8" ht="12.75">
      <c r="A31" s="4" t="s">
        <v>12</v>
      </c>
      <c r="B31" s="4" t="s">
        <v>13</v>
      </c>
      <c r="D31" s="190"/>
      <c r="E31" s="190"/>
      <c r="F31" s="190"/>
      <c r="G31" s="190"/>
      <c r="H31" s="3"/>
    </row>
    <row r="32" spans="2:8" ht="12.75">
      <c r="B32" s="4" t="s">
        <v>14</v>
      </c>
      <c r="D32" s="190"/>
      <c r="E32" s="190"/>
      <c r="F32" s="190"/>
      <c r="G32" s="190"/>
      <c r="H32" s="3"/>
    </row>
    <row r="33" spans="2:8" ht="12.75">
      <c r="B33" s="4" t="s">
        <v>5</v>
      </c>
      <c r="D33" s="190"/>
      <c r="E33" s="190"/>
      <c r="F33" s="190"/>
      <c r="G33" s="190"/>
      <c r="H33" s="3"/>
    </row>
    <row r="34" spans="2:10" ht="12.75">
      <c r="B34" s="4" t="s">
        <v>10</v>
      </c>
      <c r="D34" s="190"/>
      <c r="E34" s="190"/>
      <c r="F34" s="190"/>
      <c r="G34" s="190"/>
      <c r="H34" s="3"/>
      <c r="J34" s="5"/>
    </row>
  </sheetData>
  <sheetProtection/>
  <mergeCells count="19">
    <mergeCell ref="A8:A10"/>
    <mergeCell ref="A3:K3"/>
    <mergeCell ref="K8:K10"/>
    <mergeCell ref="C8:C10"/>
    <mergeCell ref="B8:B10"/>
    <mergeCell ref="D9:D10"/>
    <mergeCell ref="E9:E10"/>
    <mergeCell ref="F9:F10"/>
    <mergeCell ref="D8:F8"/>
    <mergeCell ref="A2:K2"/>
    <mergeCell ref="D34:G34"/>
    <mergeCell ref="J8:J10"/>
    <mergeCell ref="D32:G32"/>
    <mergeCell ref="D33:G33"/>
    <mergeCell ref="D30:G30"/>
    <mergeCell ref="D31:G31"/>
    <mergeCell ref="G8:G10"/>
    <mergeCell ref="I8:I10"/>
    <mergeCell ref="H8:H10"/>
  </mergeCells>
  <printOptions/>
  <pageMargins left="0.75" right="0.36" top="0.2" bottom="0.23" header="0.18" footer="0.17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4">
      <selection activeCell="F11" sqref="F11:F28"/>
    </sheetView>
  </sheetViews>
  <sheetFormatPr defaultColWidth="9.140625" defaultRowHeight="12.75"/>
  <cols>
    <col min="1" max="1" width="12.00390625" style="0" customWidth="1"/>
    <col min="2" max="2" width="17.7109375" style="0" customWidth="1"/>
    <col min="3" max="3" width="17.57421875" style="0" customWidth="1"/>
    <col min="4" max="4" width="8.421875" style="0" customWidth="1"/>
    <col min="5" max="6" width="7.7109375" style="0" customWidth="1"/>
    <col min="7" max="7" width="10.7109375" style="0" customWidth="1"/>
    <col min="8" max="8" width="7.00390625" style="0" customWidth="1"/>
    <col min="9" max="9" width="7.28125" style="0" customWidth="1"/>
    <col min="10" max="10" width="11.421875" style="0" customWidth="1"/>
    <col min="11" max="11" width="14.28125" style="0" customWidth="1"/>
    <col min="12" max="12" width="12.8515625" style="0" customWidth="1"/>
  </cols>
  <sheetData>
    <row r="2" spans="1:11" ht="18">
      <c r="A2" s="189" t="s">
        <v>18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5.75">
      <c r="A3" s="202" t="s">
        <v>19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4:6" ht="0.75" customHeight="1">
      <c r="D4" s="3"/>
      <c r="E4" s="3"/>
      <c r="F4" s="3"/>
    </row>
    <row r="5" spans="1:6" ht="18.75" customHeight="1" thickBot="1">
      <c r="A5" s="8" t="s">
        <v>16</v>
      </c>
      <c r="D5" s="3"/>
      <c r="E5" s="3"/>
      <c r="F5" s="3"/>
    </row>
    <row r="6" spans="1:11" ht="15" customHeight="1" thickBot="1">
      <c r="A6" s="9" t="s">
        <v>22</v>
      </c>
      <c r="B6" s="3"/>
      <c r="C6" s="3"/>
      <c r="D6" s="3"/>
      <c r="E6" s="3"/>
      <c r="F6" s="3"/>
      <c r="K6" s="29" t="s">
        <v>52</v>
      </c>
    </row>
    <row r="7" spans="1:11" ht="16.5" customHeight="1" thickBot="1">
      <c r="A7" s="9" t="s">
        <v>49</v>
      </c>
      <c r="K7" s="7" t="s">
        <v>20</v>
      </c>
    </row>
    <row r="8" spans="1:11" ht="12.75" customHeight="1" thickBot="1">
      <c r="A8" s="200" t="s">
        <v>0</v>
      </c>
      <c r="B8" s="203" t="s">
        <v>8</v>
      </c>
      <c r="C8" s="200" t="s">
        <v>1</v>
      </c>
      <c r="D8" s="205" t="s">
        <v>11</v>
      </c>
      <c r="E8" s="206"/>
      <c r="F8" s="207"/>
      <c r="G8" s="193" t="s">
        <v>2</v>
      </c>
      <c r="H8" s="191" t="s">
        <v>9</v>
      </c>
      <c r="I8" s="196" t="s">
        <v>3</v>
      </c>
      <c r="J8" s="191" t="s">
        <v>15</v>
      </c>
      <c r="K8" s="208" t="s">
        <v>17</v>
      </c>
    </row>
    <row r="9" spans="1:11" ht="12.75">
      <c r="A9" s="201"/>
      <c r="B9" s="204"/>
      <c r="C9" s="201"/>
      <c r="D9" s="204" t="s">
        <v>4</v>
      </c>
      <c r="E9" s="201" t="s">
        <v>6</v>
      </c>
      <c r="F9" s="200" t="s">
        <v>7</v>
      </c>
      <c r="G9" s="194"/>
      <c r="H9" s="199"/>
      <c r="I9" s="197"/>
      <c r="J9" s="192"/>
      <c r="K9" s="209"/>
    </row>
    <row r="10" spans="1:11" ht="28.5" customHeight="1" thickBot="1">
      <c r="A10" s="201"/>
      <c r="B10" s="204"/>
      <c r="C10" s="201"/>
      <c r="D10" s="204"/>
      <c r="E10" s="201"/>
      <c r="F10" s="201"/>
      <c r="G10" s="195"/>
      <c r="H10" s="199"/>
      <c r="I10" s="198"/>
      <c r="J10" s="192"/>
      <c r="K10" s="210"/>
    </row>
    <row r="11" spans="1:11" ht="18" customHeight="1">
      <c r="A11" s="11" t="s">
        <v>42</v>
      </c>
      <c r="B11" s="28" t="s">
        <v>50</v>
      </c>
      <c r="C11" s="12" t="s">
        <v>26</v>
      </c>
      <c r="D11" s="14"/>
      <c r="E11" s="30">
        <v>494.33</v>
      </c>
      <c r="F11" s="35">
        <v>494.33</v>
      </c>
      <c r="G11" s="33" t="s">
        <v>27</v>
      </c>
      <c r="H11" s="12">
        <v>50</v>
      </c>
      <c r="I11" s="12">
        <v>1.51</v>
      </c>
      <c r="J11" s="27">
        <v>1350</v>
      </c>
      <c r="K11" s="19">
        <v>368</v>
      </c>
    </row>
    <row r="12" spans="1:11" ht="18" customHeight="1">
      <c r="A12" s="13" t="s">
        <v>43</v>
      </c>
      <c r="B12" s="2" t="s">
        <v>50</v>
      </c>
      <c r="C12" s="1" t="s">
        <v>26</v>
      </c>
      <c r="D12" s="15">
        <v>0.96</v>
      </c>
      <c r="E12" s="31">
        <v>80.45</v>
      </c>
      <c r="F12" s="36">
        <v>81.41</v>
      </c>
      <c r="G12" s="22" t="s">
        <v>27</v>
      </c>
      <c r="H12" s="1">
        <v>40</v>
      </c>
      <c r="I12" s="1">
        <v>0.4</v>
      </c>
      <c r="J12" s="24">
        <v>850</v>
      </c>
      <c r="K12" s="20">
        <v>490</v>
      </c>
    </row>
    <row r="13" spans="1:11" ht="18" customHeight="1">
      <c r="A13" s="13" t="s">
        <v>44</v>
      </c>
      <c r="B13" s="2" t="s">
        <v>50</v>
      </c>
      <c r="C13" s="1" t="s">
        <v>26</v>
      </c>
      <c r="D13" s="15">
        <v>2.97</v>
      </c>
      <c r="E13" s="31">
        <v>100.23</v>
      </c>
      <c r="F13" s="36">
        <v>103.2</v>
      </c>
      <c r="G13" s="22" t="s">
        <v>29</v>
      </c>
      <c r="H13" s="1">
        <v>20</v>
      </c>
      <c r="I13" s="1">
        <v>0.27</v>
      </c>
      <c r="J13" s="24">
        <v>450</v>
      </c>
      <c r="K13" s="20">
        <v>481</v>
      </c>
    </row>
    <row r="14" spans="1:11" ht="18" customHeight="1">
      <c r="A14" s="13" t="s">
        <v>45</v>
      </c>
      <c r="B14" s="2" t="s">
        <v>50</v>
      </c>
      <c r="C14" s="1" t="s">
        <v>26</v>
      </c>
      <c r="D14" s="15">
        <v>2.71</v>
      </c>
      <c r="E14" s="31">
        <v>25.25</v>
      </c>
      <c r="F14" s="36">
        <v>27.96</v>
      </c>
      <c r="G14" s="22" t="s">
        <v>29</v>
      </c>
      <c r="H14" s="1">
        <v>30</v>
      </c>
      <c r="I14" s="1">
        <v>0.26</v>
      </c>
      <c r="J14" s="24">
        <v>250</v>
      </c>
      <c r="K14" s="20">
        <v>467</v>
      </c>
    </row>
    <row r="15" spans="1:11" ht="18" customHeight="1">
      <c r="A15" s="13">
        <v>555</v>
      </c>
      <c r="B15" s="2" t="s">
        <v>50</v>
      </c>
      <c r="C15" s="1" t="s">
        <v>26</v>
      </c>
      <c r="D15" s="15">
        <v>50.97</v>
      </c>
      <c r="E15" s="31">
        <v>88.96</v>
      </c>
      <c r="F15" s="36">
        <v>139.93</v>
      </c>
      <c r="G15" s="22" t="s">
        <v>29</v>
      </c>
      <c r="H15" s="1">
        <v>35</v>
      </c>
      <c r="I15" s="1">
        <v>0.15</v>
      </c>
      <c r="J15" s="24">
        <v>800</v>
      </c>
      <c r="K15" s="20">
        <v>722</v>
      </c>
    </row>
    <row r="16" spans="1:11" ht="18" customHeight="1">
      <c r="A16" s="13" t="s">
        <v>46</v>
      </c>
      <c r="B16" s="2" t="s">
        <v>50</v>
      </c>
      <c r="C16" s="1" t="s">
        <v>26</v>
      </c>
      <c r="D16" s="15">
        <v>12.28</v>
      </c>
      <c r="E16" s="31">
        <v>48.28</v>
      </c>
      <c r="F16" s="36">
        <v>60.56</v>
      </c>
      <c r="G16" s="22" t="s">
        <v>29</v>
      </c>
      <c r="H16" s="1">
        <v>15</v>
      </c>
      <c r="I16" s="1">
        <v>0.19</v>
      </c>
      <c r="J16" s="24">
        <v>1300</v>
      </c>
      <c r="K16" s="20">
        <v>660</v>
      </c>
    </row>
    <row r="17" spans="1:11" ht="18" customHeight="1">
      <c r="A17" s="13" t="s">
        <v>47</v>
      </c>
      <c r="B17" s="2" t="s">
        <v>50</v>
      </c>
      <c r="C17" s="1" t="s">
        <v>26</v>
      </c>
      <c r="D17" s="15">
        <v>14</v>
      </c>
      <c r="E17" s="31">
        <v>63.39</v>
      </c>
      <c r="F17" s="36">
        <v>77.39</v>
      </c>
      <c r="G17" s="22" t="s">
        <v>29</v>
      </c>
      <c r="H17" s="1">
        <v>55</v>
      </c>
      <c r="I17" s="1">
        <v>0.2</v>
      </c>
      <c r="J17" s="24">
        <v>1250</v>
      </c>
      <c r="K17" s="20">
        <v>744</v>
      </c>
    </row>
    <row r="18" spans="1:11" ht="18" customHeight="1">
      <c r="A18" s="13" t="s">
        <v>48</v>
      </c>
      <c r="B18" s="2" t="s">
        <v>50</v>
      </c>
      <c r="C18" s="1" t="s">
        <v>26</v>
      </c>
      <c r="D18" s="15">
        <v>19.5</v>
      </c>
      <c r="E18" s="31">
        <v>18.7</v>
      </c>
      <c r="F18" s="36">
        <v>38.2</v>
      </c>
      <c r="G18" s="22" t="s">
        <v>29</v>
      </c>
      <c r="H18" s="1">
        <v>40</v>
      </c>
      <c r="I18" s="1">
        <v>0.16</v>
      </c>
      <c r="J18" s="24">
        <v>1050</v>
      </c>
      <c r="K18" s="21">
        <v>671</v>
      </c>
    </row>
    <row r="19" spans="1:11" ht="18" customHeight="1">
      <c r="A19" s="13">
        <v>25</v>
      </c>
      <c r="B19" s="2" t="s">
        <v>50</v>
      </c>
      <c r="C19" s="1" t="s">
        <v>23</v>
      </c>
      <c r="D19" s="15"/>
      <c r="E19" s="31">
        <v>369.64</v>
      </c>
      <c r="F19" s="36">
        <v>369.64</v>
      </c>
      <c r="G19" s="22" t="s">
        <v>5</v>
      </c>
      <c r="H19" s="1">
        <v>45</v>
      </c>
      <c r="I19" s="1">
        <v>1.19</v>
      </c>
      <c r="J19" s="24">
        <v>1000</v>
      </c>
      <c r="K19" s="20">
        <v>301</v>
      </c>
    </row>
    <row r="20" spans="1:11" ht="18" customHeight="1">
      <c r="A20" s="13">
        <v>98</v>
      </c>
      <c r="B20" s="2" t="s">
        <v>50</v>
      </c>
      <c r="C20" s="1" t="s">
        <v>23</v>
      </c>
      <c r="D20" s="15">
        <v>33.98</v>
      </c>
      <c r="E20" s="31">
        <v>1037.31</v>
      </c>
      <c r="F20" s="36">
        <v>1071.29</v>
      </c>
      <c r="G20" s="22" t="s">
        <v>5</v>
      </c>
      <c r="H20" s="1">
        <v>35</v>
      </c>
      <c r="I20" s="1">
        <v>1.5</v>
      </c>
      <c r="J20" s="24">
        <v>1000</v>
      </c>
      <c r="K20" s="20">
        <v>269</v>
      </c>
    </row>
    <row r="21" spans="1:11" ht="18" customHeight="1">
      <c r="A21" s="13">
        <v>137</v>
      </c>
      <c r="B21" s="2" t="s">
        <v>50</v>
      </c>
      <c r="C21" s="1" t="s">
        <v>23</v>
      </c>
      <c r="D21" s="15">
        <v>40</v>
      </c>
      <c r="E21" s="31">
        <v>411.46</v>
      </c>
      <c r="F21" s="36">
        <v>451.46</v>
      </c>
      <c r="G21" s="22" t="s">
        <v>5</v>
      </c>
      <c r="H21" s="1">
        <v>40</v>
      </c>
      <c r="I21" s="1">
        <v>1.06</v>
      </c>
      <c r="J21" s="24">
        <v>1900</v>
      </c>
      <c r="K21" s="20">
        <v>344</v>
      </c>
    </row>
    <row r="22" spans="1:11" ht="18" customHeight="1">
      <c r="A22" s="13" t="s">
        <v>24</v>
      </c>
      <c r="B22" s="2" t="s">
        <v>50</v>
      </c>
      <c r="C22" s="1" t="s">
        <v>23</v>
      </c>
      <c r="D22" s="15">
        <v>17.43</v>
      </c>
      <c r="E22" s="31">
        <v>1178.16</v>
      </c>
      <c r="F22" s="36">
        <v>1195.59</v>
      </c>
      <c r="G22" s="22" t="s">
        <v>5</v>
      </c>
      <c r="H22" s="1">
        <v>35</v>
      </c>
      <c r="I22" s="1">
        <v>1.41</v>
      </c>
      <c r="J22" s="24">
        <v>1900</v>
      </c>
      <c r="K22" s="20">
        <v>355</v>
      </c>
    </row>
    <row r="23" spans="1:11" ht="18" customHeight="1">
      <c r="A23" s="13" t="s">
        <v>25</v>
      </c>
      <c r="B23" s="2" t="s">
        <v>50</v>
      </c>
      <c r="C23" s="1" t="s">
        <v>26</v>
      </c>
      <c r="D23" s="15">
        <v>19.18</v>
      </c>
      <c r="E23" s="31">
        <v>604.86</v>
      </c>
      <c r="F23" s="36">
        <v>624.04</v>
      </c>
      <c r="G23" s="22" t="s">
        <v>27</v>
      </c>
      <c r="H23" s="1">
        <v>35</v>
      </c>
      <c r="I23" s="1">
        <v>0.78</v>
      </c>
      <c r="J23" s="24">
        <v>950</v>
      </c>
      <c r="K23" s="20">
        <v>390</v>
      </c>
    </row>
    <row r="24" spans="1:11" ht="18" customHeight="1">
      <c r="A24" s="13">
        <v>88</v>
      </c>
      <c r="B24" s="2" t="s">
        <v>50</v>
      </c>
      <c r="C24" s="1" t="s">
        <v>26</v>
      </c>
      <c r="D24" s="15">
        <v>32.57</v>
      </c>
      <c r="E24" s="31">
        <v>387.65</v>
      </c>
      <c r="F24" s="36">
        <v>420.22</v>
      </c>
      <c r="G24" s="22" t="s">
        <v>27</v>
      </c>
      <c r="H24" s="1">
        <v>40</v>
      </c>
      <c r="I24" s="1">
        <v>1.32</v>
      </c>
      <c r="J24" s="24">
        <v>750</v>
      </c>
      <c r="K24" s="20">
        <v>359</v>
      </c>
    </row>
    <row r="25" spans="1:11" ht="18" customHeight="1">
      <c r="A25" s="13" t="s">
        <v>28</v>
      </c>
      <c r="B25" s="2" t="s">
        <v>50</v>
      </c>
      <c r="C25" s="1" t="s">
        <v>26</v>
      </c>
      <c r="D25" s="15">
        <v>5.53</v>
      </c>
      <c r="E25" s="31">
        <v>131.22</v>
      </c>
      <c r="F25" s="36">
        <v>136.75</v>
      </c>
      <c r="G25" s="22" t="s">
        <v>29</v>
      </c>
      <c r="H25" s="1">
        <v>30</v>
      </c>
      <c r="I25" s="1">
        <v>0.24</v>
      </c>
      <c r="J25" s="24">
        <v>900</v>
      </c>
      <c r="K25" s="20">
        <v>555</v>
      </c>
    </row>
    <row r="26" spans="1:11" ht="18" customHeight="1">
      <c r="A26" s="13">
        <v>10</v>
      </c>
      <c r="B26" s="2" t="s">
        <v>50</v>
      </c>
      <c r="C26" s="1" t="s">
        <v>26</v>
      </c>
      <c r="D26" s="15">
        <v>13.66</v>
      </c>
      <c r="E26" s="31">
        <v>125.97</v>
      </c>
      <c r="F26" s="36">
        <v>139.63</v>
      </c>
      <c r="G26" s="22" t="s">
        <v>29</v>
      </c>
      <c r="H26" s="1">
        <v>30</v>
      </c>
      <c r="I26" s="1">
        <v>0.17</v>
      </c>
      <c r="J26" s="24">
        <v>900</v>
      </c>
      <c r="K26" s="20">
        <v>678</v>
      </c>
    </row>
    <row r="27" spans="1:11" ht="18" customHeight="1">
      <c r="A27" s="13" t="s">
        <v>30</v>
      </c>
      <c r="B27" s="2" t="s">
        <v>50</v>
      </c>
      <c r="C27" s="1" t="s">
        <v>26</v>
      </c>
      <c r="D27" s="15">
        <v>3.46</v>
      </c>
      <c r="E27" s="31">
        <v>92.99</v>
      </c>
      <c r="F27" s="36">
        <v>96.45</v>
      </c>
      <c r="G27" s="22" t="s">
        <v>29</v>
      </c>
      <c r="H27" s="1">
        <v>30</v>
      </c>
      <c r="I27" s="1">
        <v>0.23</v>
      </c>
      <c r="J27" s="24">
        <v>900</v>
      </c>
      <c r="K27" s="20">
        <v>626</v>
      </c>
    </row>
    <row r="28" spans="1:11" ht="18" customHeight="1" thickBot="1">
      <c r="A28" s="16" t="s">
        <v>31</v>
      </c>
      <c r="B28" s="10" t="s">
        <v>50</v>
      </c>
      <c r="C28" s="17" t="s">
        <v>26</v>
      </c>
      <c r="D28" s="18"/>
      <c r="E28" s="32">
        <v>112.01</v>
      </c>
      <c r="F28" s="37">
        <v>112.01</v>
      </c>
      <c r="G28" s="34" t="s">
        <v>29</v>
      </c>
      <c r="H28" s="17">
        <v>40</v>
      </c>
      <c r="I28" s="17">
        <v>0.26</v>
      </c>
      <c r="J28" s="25">
        <v>1200</v>
      </c>
      <c r="K28" s="23">
        <v>640</v>
      </c>
    </row>
    <row r="29" ht="9" customHeight="1"/>
    <row r="30" spans="3:8" ht="12.75">
      <c r="C30" s="6"/>
      <c r="D30" s="190"/>
      <c r="E30" s="190"/>
      <c r="F30" s="190"/>
      <c r="G30" s="190"/>
      <c r="H30" s="3"/>
    </row>
    <row r="31" spans="1:8" ht="12.75">
      <c r="A31" s="4" t="s">
        <v>12</v>
      </c>
      <c r="B31" s="4" t="s">
        <v>13</v>
      </c>
      <c r="D31" s="190"/>
      <c r="E31" s="190"/>
      <c r="F31" s="190"/>
      <c r="G31" s="190"/>
      <c r="H31" s="3"/>
    </row>
    <row r="32" spans="2:8" ht="12.75">
      <c r="B32" s="4" t="s">
        <v>14</v>
      </c>
      <c r="D32" s="190"/>
      <c r="E32" s="190"/>
      <c r="F32" s="190"/>
      <c r="G32" s="190"/>
      <c r="H32" s="3"/>
    </row>
    <row r="33" spans="2:8" ht="12.75">
      <c r="B33" s="4" t="s">
        <v>5</v>
      </c>
      <c r="D33" s="190"/>
      <c r="E33" s="190"/>
      <c r="F33" s="190"/>
      <c r="G33" s="190"/>
      <c r="H33" s="3"/>
    </row>
    <row r="34" spans="2:10" ht="12.75">
      <c r="B34" s="4" t="s">
        <v>10</v>
      </c>
      <c r="D34" s="190"/>
      <c r="E34" s="190"/>
      <c r="F34" s="190"/>
      <c r="G34" s="190"/>
      <c r="H34" s="3"/>
      <c r="J34" s="5"/>
    </row>
  </sheetData>
  <sheetProtection/>
  <mergeCells count="19">
    <mergeCell ref="A2:K2"/>
    <mergeCell ref="D34:G34"/>
    <mergeCell ref="J8:J10"/>
    <mergeCell ref="D32:G32"/>
    <mergeCell ref="D33:G33"/>
    <mergeCell ref="D30:G30"/>
    <mergeCell ref="D31:G31"/>
    <mergeCell ref="G8:G10"/>
    <mergeCell ref="I8:I10"/>
    <mergeCell ref="H8:H10"/>
    <mergeCell ref="A8:A10"/>
    <mergeCell ref="A3:K3"/>
    <mergeCell ref="K8:K10"/>
    <mergeCell ref="C8:C10"/>
    <mergeCell ref="B8:B10"/>
    <mergeCell ref="D9:D10"/>
    <mergeCell ref="E9:E10"/>
    <mergeCell ref="F9:F10"/>
    <mergeCell ref="D8:F8"/>
  </mergeCells>
  <printOptions/>
  <pageMargins left="0.75" right="0.36" top="0.2" bottom="0.23" header="0.18" footer="0.17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63"/>
  <sheetViews>
    <sheetView tabSelected="1" zoomScale="73" zoomScaleNormal="73" zoomScalePageLayoutView="0" workbookViewId="0" topLeftCell="A1">
      <selection activeCell="W20" sqref="W20"/>
    </sheetView>
  </sheetViews>
  <sheetFormatPr defaultColWidth="9.140625" defaultRowHeight="12.75"/>
  <cols>
    <col min="1" max="1" width="10.00390625" style="0" customWidth="1"/>
    <col min="2" max="2" width="23.421875" style="0" customWidth="1"/>
    <col min="3" max="3" width="7.00390625" style="0" customWidth="1"/>
    <col min="4" max="5" width="7.140625" style="0" customWidth="1"/>
    <col min="6" max="6" width="8.8515625" style="0" customWidth="1"/>
    <col min="7" max="8" width="10.7109375" style="0" customWidth="1"/>
    <col min="9" max="9" width="10.421875" style="0" customWidth="1"/>
    <col min="10" max="10" width="8.421875" style="0" customWidth="1"/>
    <col min="11" max="11" width="9.8515625" style="0" customWidth="1"/>
    <col min="12" max="12" width="7.8515625" style="0" customWidth="1"/>
    <col min="13" max="13" width="10.8515625" style="0" customWidth="1"/>
    <col min="14" max="14" width="7.7109375" style="0" customWidth="1"/>
    <col min="15" max="15" width="12.57421875" style="0" customWidth="1"/>
    <col min="16" max="16" width="10.7109375" style="0" customWidth="1"/>
    <col min="17" max="17" width="23.7109375" style="0" customWidth="1"/>
    <col min="18" max="18" width="7.28125" style="0" customWidth="1"/>
    <col min="20" max="20" width="9.140625" style="0" customWidth="1"/>
  </cols>
  <sheetData>
    <row r="1" ht="3" customHeight="1"/>
    <row r="2" spans="1:13" ht="18">
      <c r="A2" s="189"/>
      <c r="B2" s="189"/>
      <c r="C2" s="189"/>
      <c r="D2" s="189"/>
      <c r="E2" s="189"/>
      <c r="F2" s="189"/>
      <c r="G2" s="189" t="s">
        <v>68</v>
      </c>
      <c r="H2" s="189"/>
      <c r="I2" s="189"/>
      <c r="J2" s="189"/>
      <c r="K2" s="189"/>
      <c r="L2" s="189"/>
      <c r="M2" s="212"/>
    </row>
    <row r="3" spans="1:13" ht="19.5" customHeight="1">
      <c r="A3" s="189"/>
      <c r="B3" s="189"/>
      <c r="C3" s="189"/>
      <c r="D3" s="189"/>
      <c r="E3" s="189"/>
      <c r="F3" s="189"/>
      <c r="G3" s="189" t="s">
        <v>100</v>
      </c>
      <c r="H3" s="189"/>
      <c r="I3" s="189"/>
      <c r="J3" s="189"/>
      <c r="K3" s="189"/>
      <c r="L3" s="189"/>
      <c r="M3" s="212"/>
    </row>
    <row r="4" spans="3:5" ht="6" customHeight="1">
      <c r="C4" s="3"/>
      <c r="D4" s="3"/>
      <c r="E4" s="3"/>
    </row>
    <row r="5" spans="1:13" ht="26.25" customHeight="1">
      <c r="A5" s="48" t="s">
        <v>67</v>
      </c>
      <c r="B5" s="49"/>
      <c r="C5" s="3"/>
      <c r="D5" s="3"/>
      <c r="E5" s="3"/>
      <c r="H5" s="202" t="s">
        <v>99</v>
      </c>
      <c r="I5" s="202"/>
      <c r="J5" s="202"/>
      <c r="K5" s="202"/>
      <c r="L5" s="202"/>
      <c r="M5" s="202"/>
    </row>
    <row r="6" spans="1:15" ht="19.5" customHeight="1">
      <c r="A6" s="9" t="s">
        <v>69</v>
      </c>
      <c r="B6" s="3"/>
      <c r="C6" s="3"/>
      <c r="D6" s="3"/>
      <c r="E6" s="3"/>
      <c r="G6" s="38"/>
      <c r="H6" s="226"/>
      <c r="I6" s="226"/>
      <c r="J6" s="226"/>
      <c r="K6" s="226"/>
      <c r="L6" s="226"/>
      <c r="M6" s="226"/>
      <c r="N6" s="44"/>
      <c r="O6" s="44"/>
    </row>
    <row r="7" spans="1:15" ht="38.25" customHeight="1" thickBot="1">
      <c r="A7" s="9"/>
      <c r="F7" s="234" t="s">
        <v>62</v>
      </c>
      <c r="G7" s="235"/>
      <c r="H7" s="237"/>
      <c r="I7" s="238"/>
      <c r="J7" s="232" t="s">
        <v>66</v>
      </c>
      <c r="K7" s="233"/>
      <c r="L7" s="232" t="s">
        <v>81</v>
      </c>
      <c r="M7" s="233"/>
      <c r="N7" s="227"/>
      <c r="O7" s="228"/>
    </row>
    <row r="8" spans="1:20" ht="12.75" customHeight="1" thickBot="1">
      <c r="A8" s="200" t="s">
        <v>0</v>
      </c>
      <c r="B8" s="191" t="s">
        <v>61</v>
      </c>
      <c r="C8" s="205" t="s">
        <v>11</v>
      </c>
      <c r="D8" s="206"/>
      <c r="E8" s="207"/>
      <c r="F8" s="191" t="s">
        <v>64</v>
      </c>
      <c r="G8" s="191" t="s">
        <v>65</v>
      </c>
      <c r="H8" s="191" t="s">
        <v>53</v>
      </c>
      <c r="I8" s="191" t="s">
        <v>54</v>
      </c>
      <c r="J8" s="191" t="s">
        <v>55</v>
      </c>
      <c r="K8" s="191" t="s">
        <v>56</v>
      </c>
      <c r="L8" s="191" t="s">
        <v>57</v>
      </c>
      <c r="M8" s="191" t="s">
        <v>58</v>
      </c>
      <c r="N8" s="191" t="s">
        <v>60</v>
      </c>
      <c r="O8" s="191" t="s">
        <v>59</v>
      </c>
      <c r="P8" s="242" t="s">
        <v>70</v>
      </c>
      <c r="Q8" s="223" t="s">
        <v>71</v>
      </c>
      <c r="R8" s="240" t="s">
        <v>75</v>
      </c>
      <c r="S8" s="278" t="s">
        <v>95</v>
      </c>
      <c r="T8" s="281" t="s">
        <v>96</v>
      </c>
    </row>
    <row r="9" spans="1:20" ht="12.75" customHeight="1">
      <c r="A9" s="201"/>
      <c r="B9" s="229"/>
      <c r="C9" s="204" t="s">
        <v>4</v>
      </c>
      <c r="D9" s="201" t="s">
        <v>6</v>
      </c>
      <c r="E9" s="200" t="s">
        <v>7</v>
      </c>
      <c r="F9" s="201"/>
      <c r="G9" s="199"/>
      <c r="H9" s="201"/>
      <c r="I9" s="199"/>
      <c r="J9" s="201"/>
      <c r="K9" s="199"/>
      <c r="L9" s="201"/>
      <c r="M9" s="199"/>
      <c r="N9" s="201"/>
      <c r="O9" s="199"/>
      <c r="P9" s="229"/>
      <c r="Q9" s="224"/>
      <c r="R9" s="241"/>
      <c r="S9" s="279"/>
      <c r="T9" s="282"/>
    </row>
    <row r="10" spans="1:20" ht="72" customHeight="1" thickBot="1">
      <c r="A10" s="221"/>
      <c r="B10" s="230"/>
      <c r="C10" s="231"/>
      <c r="D10" s="221"/>
      <c r="E10" s="221"/>
      <c r="F10" s="221"/>
      <c r="G10" s="222"/>
      <c r="H10" s="221"/>
      <c r="I10" s="222"/>
      <c r="J10" s="221"/>
      <c r="K10" s="222"/>
      <c r="L10" s="221"/>
      <c r="M10" s="222"/>
      <c r="N10" s="221"/>
      <c r="O10" s="222"/>
      <c r="P10" s="230"/>
      <c r="Q10" s="225"/>
      <c r="R10" s="241"/>
      <c r="S10" s="280"/>
      <c r="T10" s="283"/>
    </row>
    <row r="11" spans="1:20" ht="18" customHeight="1">
      <c r="A11" s="81" t="s">
        <v>101</v>
      </c>
      <c r="B11" s="72" t="s">
        <v>72</v>
      </c>
      <c r="C11" s="35">
        <v>10</v>
      </c>
      <c r="D11" s="35">
        <v>370</v>
      </c>
      <c r="E11" s="62">
        <v>380</v>
      </c>
      <c r="F11" s="84"/>
      <c r="G11" s="85">
        <v>4993.2</v>
      </c>
      <c r="H11" s="97">
        <v>0</v>
      </c>
      <c r="I11" s="108">
        <v>0</v>
      </c>
      <c r="J11" s="138"/>
      <c r="K11" s="139"/>
      <c r="L11" s="53">
        <v>12.8</v>
      </c>
      <c r="M11" s="130">
        <v>4864</v>
      </c>
      <c r="N11" s="184">
        <v>12.8</v>
      </c>
      <c r="O11" s="185">
        <v>4864</v>
      </c>
      <c r="P11" s="137"/>
      <c r="Q11" s="247" t="s">
        <v>81</v>
      </c>
      <c r="R11" s="249" t="s">
        <v>84</v>
      </c>
      <c r="S11" s="257">
        <v>470.15</v>
      </c>
      <c r="T11" s="268"/>
    </row>
    <row r="12" spans="1:20" ht="18" customHeight="1">
      <c r="A12" s="82" t="s">
        <v>102</v>
      </c>
      <c r="B12" s="152" t="s">
        <v>82</v>
      </c>
      <c r="C12" s="70">
        <v>150</v>
      </c>
      <c r="D12" s="70">
        <v>420</v>
      </c>
      <c r="E12" s="71">
        <v>570</v>
      </c>
      <c r="F12" s="129"/>
      <c r="G12" s="89">
        <v>7204.8</v>
      </c>
      <c r="H12" s="96"/>
      <c r="I12" s="110"/>
      <c r="J12" s="153"/>
      <c r="K12" s="154"/>
      <c r="L12" s="57">
        <v>12.1</v>
      </c>
      <c r="M12" s="131">
        <v>6897</v>
      </c>
      <c r="N12" s="107">
        <v>12.1</v>
      </c>
      <c r="O12" s="134">
        <v>6897</v>
      </c>
      <c r="P12" s="155"/>
      <c r="Q12" s="254"/>
      <c r="R12" s="250"/>
      <c r="S12" s="266"/>
      <c r="T12" s="269"/>
    </row>
    <row r="13" spans="1:20" ht="18" customHeight="1" thickBot="1">
      <c r="A13" s="78" t="s">
        <v>103</v>
      </c>
      <c r="B13" s="67" t="s">
        <v>72</v>
      </c>
      <c r="C13" s="37">
        <v>140</v>
      </c>
      <c r="D13" s="37">
        <v>55</v>
      </c>
      <c r="E13" s="61">
        <v>195</v>
      </c>
      <c r="F13" s="86"/>
      <c r="G13" s="87">
        <v>1885.65</v>
      </c>
      <c r="H13" s="98">
        <v>0</v>
      </c>
      <c r="I13" s="114">
        <v>0</v>
      </c>
      <c r="J13" s="140"/>
      <c r="K13" s="156"/>
      <c r="L13" s="54">
        <v>9.5</v>
      </c>
      <c r="M13" s="133">
        <v>1852.5</v>
      </c>
      <c r="N13" s="106">
        <v>9.5</v>
      </c>
      <c r="O13" s="109">
        <v>1852.5</v>
      </c>
      <c r="P13" s="102"/>
      <c r="Q13" s="256"/>
      <c r="R13" s="251"/>
      <c r="S13" s="267"/>
      <c r="T13" s="270"/>
    </row>
    <row r="14" spans="1:20" ht="17.25" customHeight="1">
      <c r="A14" s="81" t="s">
        <v>104</v>
      </c>
      <c r="B14" s="72" t="s">
        <v>72</v>
      </c>
      <c r="C14" s="35">
        <v>50</v>
      </c>
      <c r="D14" s="35">
        <v>150</v>
      </c>
      <c r="E14" s="62">
        <v>200</v>
      </c>
      <c r="F14" s="84"/>
      <c r="G14" s="85">
        <v>2128</v>
      </c>
      <c r="H14" s="53"/>
      <c r="I14" s="130"/>
      <c r="J14" s="53"/>
      <c r="K14" s="108"/>
      <c r="L14" s="53">
        <v>12</v>
      </c>
      <c r="M14" s="141">
        <v>2400</v>
      </c>
      <c r="N14" s="53"/>
      <c r="O14" s="130"/>
      <c r="P14" s="101"/>
      <c r="Q14" s="247" t="s">
        <v>116</v>
      </c>
      <c r="R14" s="249" t="s">
        <v>85</v>
      </c>
      <c r="S14" s="289"/>
      <c r="T14" s="260">
        <v>530.5</v>
      </c>
    </row>
    <row r="15" spans="1:20" ht="18" customHeight="1" hidden="1">
      <c r="A15" s="82"/>
      <c r="B15" s="69" t="s">
        <v>78</v>
      </c>
      <c r="C15" s="70">
        <v>50</v>
      </c>
      <c r="D15" s="70">
        <v>100</v>
      </c>
      <c r="E15" s="71">
        <v>150</v>
      </c>
      <c r="F15" s="88"/>
      <c r="G15" s="89"/>
      <c r="H15" s="57"/>
      <c r="I15" s="131"/>
      <c r="J15" s="57"/>
      <c r="K15" s="110"/>
      <c r="L15" s="57"/>
      <c r="M15" s="142"/>
      <c r="N15" s="57"/>
      <c r="O15" s="131"/>
      <c r="P15" s="103"/>
      <c r="Q15" s="254"/>
      <c r="R15" s="250"/>
      <c r="S15" s="290"/>
      <c r="T15" s="291"/>
    </row>
    <row r="16" spans="1:20" ht="18" customHeight="1">
      <c r="A16" s="83" t="s">
        <v>105</v>
      </c>
      <c r="B16" s="68" t="s">
        <v>82</v>
      </c>
      <c r="C16" s="65">
        <v>200</v>
      </c>
      <c r="D16" s="65">
        <v>300</v>
      </c>
      <c r="E16" s="63">
        <v>500</v>
      </c>
      <c r="F16" s="94"/>
      <c r="G16" s="92">
        <v>5250</v>
      </c>
      <c r="H16" s="93"/>
      <c r="I16" s="132"/>
      <c r="J16" s="93"/>
      <c r="K16" s="113"/>
      <c r="L16" s="93">
        <v>10.5</v>
      </c>
      <c r="M16" s="143">
        <v>5250</v>
      </c>
      <c r="N16" s="93"/>
      <c r="O16" s="132"/>
      <c r="P16" s="104"/>
      <c r="Q16" s="254"/>
      <c r="R16" s="250"/>
      <c r="S16" s="290"/>
      <c r="T16" s="291"/>
    </row>
    <row r="17" spans="1:20" ht="18" customHeight="1" thickBot="1">
      <c r="A17" s="78" t="s">
        <v>106</v>
      </c>
      <c r="B17" s="67" t="s">
        <v>78</v>
      </c>
      <c r="C17" s="37">
        <v>350</v>
      </c>
      <c r="D17" s="37">
        <v>120</v>
      </c>
      <c r="E17" s="61">
        <v>470</v>
      </c>
      <c r="F17" s="86"/>
      <c r="G17" s="87">
        <v>8671.5</v>
      </c>
      <c r="H17" s="54"/>
      <c r="I17" s="133"/>
      <c r="J17" s="54"/>
      <c r="K17" s="114"/>
      <c r="L17" s="54">
        <v>19</v>
      </c>
      <c r="M17" s="144">
        <v>8930</v>
      </c>
      <c r="N17" s="54"/>
      <c r="O17" s="133"/>
      <c r="P17" s="105"/>
      <c r="Q17" s="248"/>
      <c r="R17" s="251"/>
      <c r="S17" s="267"/>
      <c r="T17" s="292"/>
    </row>
    <row r="18" spans="1:20" ht="18" customHeight="1">
      <c r="A18" s="83" t="s">
        <v>107</v>
      </c>
      <c r="B18" s="68" t="s">
        <v>78</v>
      </c>
      <c r="C18" s="65">
        <v>450</v>
      </c>
      <c r="D18" s="65">
        <v>150</v>
      </c>
      <c r="E18" s="63">
        <v>600</v>
      </c>
      <c r="F18" s="94"/>
      <c r="G18" s="92">
        <v>10836</v>
      </c>
      <c r="H18" s="93"/>
      <c r="I18" s="132"/>
      <c r="J18" s="93"/>
      <c r="K18" s="115">
        <v>0</v>
      </c>
      <c r="L18" s="93">
        <v>18.95</v>
      </c>
      <c r="M18" s="132">
        <v>11370</v>
      </c>
      <c r="N18" s="94"/>
      <c r="O18" s="128"/>
      <c r="P18" s="104"/>
      <c r="Q18" s="243" t="s">
        <v>116</v>
      </c>
      <c r="R18" s="250" t="s">
        <v>86</v>
      </c>
      <c r="S18" s="276"/>
      <c r="T18" s="293">
        <v>468</v>
      </c>
    </row>
    <row r="19" spans="1:20" ht="18" customHeight="1" thickBot="1">
      <c r="A19" s="82" t="s">
        <v>108</v>
      </c>
      <c r="B19" s="152" t="s">
        <v>97</v>
      </c>
      <c r="C19" s="70">
        <v>180</v>
      </c>
      <c r="D19" s="70">
        <v>20</v>
      </c>
      <c r="E19" s="71">
        <v>200</v>
      </c>
      <c r="F19" s="88"/>
      <c r="G19" s="157">
        <v>2066</v>
      </c>
      <c r="H19" s="57"/>
      <c r="I19" s="131"/>
      <c r="J19" s="57"/>
      <c r="K19" s="158">
        <v>0</v>
      </c>
      <c r="L19" s="57">
        <v>10</v>
      </c>
      <c r="M19" s="131">
        <v>2000</v>
      </c>
      <c r="N19" s="88"/>
      <c r="O19" s="159"/>
      <c r="P19" s="160"/>
      <c r="Q19" s="243"/>
      <c r="R19" s="252"/>
      <c r="S19" s="277"/>
      <c r="T19" s="293"/>
    </row>
    <row r="20" spans="1:20" ht="18" customHeight="1">
      <c r="A20" s="161" t="s">
        <v>109</v>
      </c>
      <c r="B20" s="162" t="s">
        <v>80</v>
      </c>
      <c r="C20" s="163">
        <v>30</v>
      </c>
      <c r="D20" s="163">
        <v>440</v>
      </c>
      <c r="E20" s="164">
        <v>470</v>
      </c>
      <c r="F20" s="165"/>
      <c r="G20" s="166">
        <v>5752.8</v>
      </c>
      <c r="H20" s="167"/>
      <c r="I20" s="168"/>
      <c r="J20" s="169">
        <v>12.47</v>
      </c>
      <c r="K20" s="188">
        <v>5860.9</v>
      </c>
      <c r="L20" s="169">
        <v>12.24</v>
      </c>
      <c r="M20" s="168">
        <v>5752.8</v>
      </c>
      <c r="N20" s="182">
        <v>12.47</v>
      </c>
      <c r="O20" s="183">
        <v>5860.9</v>
      </c>
      <c r="P20" s="187"/>
      <c r="Q20" s="243"/>
      <c r="R20" s="252"/>
      <c r="S20" s="277"/>
      <c r="T20" s="293"/>
    </row>
    <row r="21" spans="1:20" ht="18" customHeight="1">
      <c r="A21" s="179" t="s">
        <v>110</v>
      </c>
      <c r="B21" s="170" t="s">
        <v>80</v>
      </c>
      <c r="C21" s="36">
        <v>0</v>
      </c>
      <c r="D21" s="36">
        <v>730</v>
      </c>
      <c r="E21" s="60">
        <v>730</v>
      </c>
      <c r="F21" s="171"/>
      <c r="G21" s="172">
        <v>9971.8</v>
      </c>
      <c r="H21" s="173">
        <v>0</v>
      </c>
      <c r="I21" s="174">
        <v>0</v>
      </c>
      <c r="J21" s="90">
        <v>13.5</v>
      </c>
      <c r="K21" s="175">
        <v>9855</v>
      </c>
      <c r="L21" s="90">
        <v>13.66</v>
      </c>
      <c r="M21" s="175">
        <v>9971.8</v>
      </c>
      <c r="N21" s="176">
        <v>13.5</v>
      </c>
      <c r="O21" s="177">
        <v>9855</v>
      </c>
      <c r="P21" s="178"/>
      <c r="Q21" s="244" t="s">
        <v>66</v>
      </c>
      <c r="R21" s="253" t="s">
        <v>87</v>
      </c>
      <c r="S21" s="286">
        <v>8.7</v>
      </c>
      <c r="T21" s="263"/>
    </row>
    <row r="22" spans="1:20" ht="18" customHeight="1">
      <c r="A22" s="180" t="s">
        <v>111</v>
      </c>
      <c r="B22" s="68" t="s">
        <v>113</v>
      </c>
      <c r="C22" s="65">
        <v>30</v>
      </c>
      <c r="D22" s="65">
        <v>70</v>
      </c>
      <c r="E22" s="63">
        <v>100</v>
      </c>
      <c r="F22" s="147"/>
      <c r="G22" s="123">
        <v>1850</v>
      </c>
      <c r="H22" s="73">
        <v>0</v>
      </c>
      <c r="I22" s="24">
        <v>0</v>
      </c>
      <c r="J22" s="145">
        <v>18.5</v>
      </c>
      <c r="K22" s="146">
        <v>1850</v>
      </c>
      <c r="L22" s="145">
        <v>18.5</v>
      </c>
      <c r="M22" s="146">
        <v>1850</v>
      </c>
      <c r="N22" s="135">
        <v>18.5</v>
      </c>
      <c r="O22" s="136">
        <v>1850</v>
      </c>
      <c r="P22" s="74"/>
      <c r="Q22" s="245"/>
      <c r="R22" s="254"/>
      <c r="S22" s="287"/>
      <c r="T22" s="264"/>
    </row>
    <row r="23" spans="1:20" ht="18" customHeight="1" thickBot="1">
      <c r="A23" s="181" t="s">
        <v>112</v>
      </c>
      <c r="B23" s="67" t="s">
        <v>78</v>
      </c>
      <c r="C23" s="37">
        <v>0</v>
      </c>
      <c r="D23" s="37">
        <v>40</v>
      </c>
      <c r="E23" s="61">
        <v>40</v>
      </c>
      <c r="F23" s="148"/>
      <c r="G23" s="125">
        <v>740</v>
      </c>
      <c r="H23" s="40">
        <v>0</v>
      </c>
      <c r="I23" s="25">
        <f aca="true" t="shared" si="0" ref="I23:I28">E23*H23</f>
        <v>0</v>
      </c>
      <c r="J23" s="54">
        <v>18.5</v>
      </c>
      <c r="K23" s="133">
        <v>740</v>
      </c>
      <c r="L23" s="54">
        <v>18.5</v>
      </c>
      <c r="M23" s="133">
        <v>740</v>
      </c>
      <c r="N23" s="106">
        <v>18.5</v>
      </c>
      <c r="O23" s="109">
        <v>740</v>
      </c>
      <c r="P23" s="76"/>
      <c r="Q23" s="246"/>
      <c r="R23" s="255"/>
      <c r="S23" s="288"/>
      <c r="T23" s="265"/>
    </row>
    <row r="24" spans="1:20" ht="18" customHeight="1">
      <c r="A24" s="83" t="s">
        <v>114</v>
      </c>
      <c r="B24" s="68" t="s">
        <v>80</v>
      </c>
      <c r="C24" s="65">
        <v>20</v>
      </c>
      <c r="D24" s="65">
        <v>405</v>
      </c>
      <c r="E24" s="63">
        <v>425</v>
      </c>
      <c r="F24" s="122"/>
      <c r="G24" s="126">
        <v>4959.75</v>
      </c>
      <c r="H24" s="149"/>
      <c r="I24" s="132"/>
      <c r="J24" s="57"/>
      <c r="K24" s="132"/>
      <c r="L24" s="57">
        <v>11.67</v>
      </c>
      <c r="M24" s="132">
        <v>4959.75</v>
      </c>
      <c r="N24" s="107">
        <v>11.67</v>
      </c>
      <c r="O24" s="186">
        <v>4959.75</v>
      </c>
      <c r="P24" s="74"/>
      <c r="Q24" s="247" t="s">
        <v>81</v>
      </c>
      <c r="R24" s="249" t="s">
        <v>88</v>
      </c>
      <c r="S24" s="257">
        <v>12.5</v>
      </c>
      <c r="T24" s="284"/>
    </row>
    <row r="25" spans="1:20" ht="18" customHeight="1" thickBot="1">
      <c r="A25" s="78" t="s">
        <v>115</v>
      </c>
      <c r="B25" s="67" t="s">
        <v>78</v>
      </c>
      <c r="C25" s="37">
        <v>10</v>
      </c>
      <c r="D25" s="37">
        <v>40</v>
      </c>
      <c r="E25" s="61">
        <v>50</v>
      </c>
      <c r="F25" s="124"/>
      <c r="G25" s="125">
        <v>937.5</v>
      </c>
      <c r="H25" s="150"/>
      <c r="I25" s="133"/>
      <c r="J25" s="54"/>
      <c r="K25" s="133"/>
      <c r="L25" s="54">
        <v>18.5</v>
      </c>
      <c r="M25" s="133">
        <v>925</v>
      </c>
      <c r="N25" s="106">
        <v>18.5</v>
      </c>
      <c r="O25" s="109">
        <v>925</v>
      </c>
      <c r="P25" s="76"/>
      <c r="Q25" s="248"/>
      <c r="R25" s="251"/>
      <c r="S25" s="267"/>
      <c r="T25" s="285"/>
    </row>
    <row r="26" spans="1:20" ht="18" customHeight="1">
      <c r="A26" s="83"/>
      <c r="B26" s="100"/>
      <c r="C26" s="65"/>
      <c r="D26" s="65"/>
      <c r="E26" s="63"/>
      <c r="F26" s="56"/>
      <c r="G26" s="95"/>
      <c r="H26" s="56">
        <v>0</v>
      </c>
      <c r="I26" s="111">
        <f t="shared" si="0"/>
        <v>0</v>
      </c>
      <c r="J26" s="55"/>
      <c r="K26" s="111">
        <f>E26*J26</f>
        <v>0</v>
      </c>
      <c r="L26" s="56"/>
      <c r="M26" s="111">
        <f>E26*L26</f>
        <v>0</v>
      </c>
      <c r="N26" s="57"/>
      <c r="O26" s="119"/>
      <c r="P26" s="74"/>
      <c r="Q26" s="273"/>
      <c r="R26" s="274"/>
      <c r="S26" s="257"/>
      <c r="T26" s="260"/>
    </row>
    <row r="27" spans="1:20" ht="18" customHeight="1">
      <c r="A27" s="99"/>
      <c r="B27" s="58"/>
      <c r="C27" s="36"/>
      <c r="D27" s="36"/>
      <c r="E27" s="60"/>
      <c r="F27" s="39"/>
      <c r="G27" s="47"/>
      <c r="H27" s="39">
        <v>0</v>
      </c>
      <c r="I27" s="111">
        <f t="shared" si="0"/>
        <v>0</v>
      </c>
      <c r="J27" s="45"/>
      <c r="K27" s="111">
        <f>E27*J27</f>
        <v>0</v>
      </c>
      <c r="L27" s="39"/>
      <c r="M27" s="111">
        <f>E27*L27</f>
        <v>0</v>
      </c>
      <c r="N27" s="90"/>
      <c r="O27" s="119"/>
      <c r="P27" s="75"/>
      <c r="Q27" s="274"/>
      <c r="R27" s="274"/>
      <c r="S27" s="258"/>
      <c r="T27" s="261"/>
    </row>
    <row r="28" spans="1:20" ht="18" customHeight="1">
      <c r="A28" s="99"/>
      <c r="B28" s="58"/>
      <c r="C28" s="36"/>
      <c r="D28" s="36"/>
      <c r="E28" s="60"/>
      <c r="F28" s="45"/>
      <c r="G28" s="47"/>
      <c r="H28" s="39">
        <v>0</v>
      </c>
      <c r="I28" s="111">
        <f t="shared" si="0"/>
        <v>0</v>
      </c>
      <c r="J28" s="45"/>
      <c r="K28" s="111">
        <f>E28*J28</f>
        <v>0</v>
      </c>
      <c r="L28" s="39"/>
      <c r="M28" s="111">
        <f>E28*L28</f>
        <v>0</v>
      </c>
      <c r="N28" s="90"/>
      <c r="O28" s="119"/>
      <c r="P28" s="75"/>
      <c r="Q28" s="274"/>
      <c r="R28" s="274"/>
      <c r="S28" s="258"/>
      <c r="T28" s="261"/>
    </row>
    <row r="29" spans="1:20" ht="18" customHeight="1" thickBot="1">
      <c r="A29" s="78" t="s">
        <v>63</v>
      </c>
      <c r="B29" s="59"/>
      <c r="C29" s="66">
        <v>1620</v>
      </c>
      <c r="D29" s="66">
        <v>3310</v>
      </c>
      <c r="E29" s="64">
        <v>4930</v>
      </c>
      <c r="F29" s="40"/>
      <c r="G29" s="127"/>
      <c r="H29" s="40">
        <v>0</v>
      </c>
      <c r="I29" s="112">
        <v>0</v>
      </c>
      <c r="J29" s="46"/>
      <c r="K29" s="116">
        <v>0</v>
      </c>
      <c r="L29" s="40"/>
      <c r="M29" s="116">
        <v>0</v>
      </c>
      <c r="N29" s="46"/>
      <c r="O29" s="120"/>
      <c r="P29" s="77"/>
      <c r="Q29" s="275"/>
      <c r="R29" s="275"/>
      <c r="S29" s="259"/>
      <c r="T29" s="262"/>
    </row>
    <row r="30" spans="4:20" ht="18" customHeight="1" thickBot="1">
      <c r="D30" s="151"/>
      <c r="E30" s="121"/>
      <c r="G30" s="50">
        <f>SUM(G11:G29)</f>
        <v>67247</v>
      </c>
      <c r="I30" s="79">
        <f>SUM(I11:I29)</f>
        <v>0</v>
      </c>
      <c r="J30" s="80"/>
      <c r="K30" s="79">
        <v>18305.9</v>
      </c>
      <c r="M30" s="50">
        <f>SUM(M11:M29)</f>
        <v>67762.85</v>
      </c>
      <c r="O30" s="50">
        <f>SUM(O11:O29)</f>
        <v>37804.15</v>
      </c>
      <c r="S30" s="271"/>
      <c r="T30" s="272"/>
    </row>
    <row r="31" ht="1.5" customHeight="1"/>
    <row r="32" spans="1:20" ht="39" customHeight="1">
      <c r="A32" s="213" t="s">
        <v>76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/>
      <c r="R32" s="212"/>
      <c r="T32" s="51"/>
    </row>
    <row r="33" spans="1:16" ht="19.5" customHeight="1">
      <c r="A33" s="213" t="s">
        <v>77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1:17" ht="16.5" customHeight="1">
      <c r="A34" s="239" t="s">
        <v>90</v>
      </c>
      <c r="B34" s="212"/>
      <c r="C34" s="212"/>
      <c r="D34" s="91"/>
      <c r="E34" s="91"/>
      <c r="F34" s="220" t="s">
        <v>73</v>
      </c>
      <c r="G34" s="212"/>
      <c r="H34" s="212"/>
      <c r="I34" s="220" t="s">
        <v>81</v>
      </c>
      <c r="J34" s="220"/>
      <c r="K34" s="220"/>
      <c r="L34" s="214"/>
      <c r="M34" s="214"/>
      <c r="N34" s="218" t="s">
        <v>93</v>
      </c>
      <c r="O34" s="218"/>
      <c r="P34" s="218"/>
      <c r="Q34" s="218"/>
    </row>
    <row r="35" spans="2:17" ht="17.25" customHeight="1">
      <c r="B35" s="117" t="s">
        <v>91</v>
      </c>
      <c r="C35" s="91"/>
      <c r="D35" s="91"/>
      <c r="E35" s="91"/>
      <c r="F35" s="220" t="s">
        <v>74</v>
      </c>
      <c r="G35" s="212"/>
      <c r="H35" s="212"/>
      <c r="I35" s="220" t="s">
        <v>98</v>
      </c>
      <c r="J35" s="220"/>
      <c r="K35" s="220"/>
      <c r="L35" s="212"/>
      <c r="M35" s="212"/>
      <c r="N35" s="9"/>
      <c r="O35" s="52" t="s">
        <v>94</v>
      </c>
      <c r="P35" s="52"/>
      <c r="Q35" s="9"/>
    </row>
    <row r="36" spans="1:13" ht="18" customHeight="1">
      <c r="A36" s="4" t="s">
        <v>92</v>
      </c>
      <c r="B36" s="118">
        <v>42377</v>
      </c>
      <c r="C36" s="91"/>
      <c r="D36" s="91"/>
      <c r="E36" s="91"/>
      <c r="F36" s="236" t="s">
        <v>79</v>
      </c>
      <c r="G36" s="212"/>
      <c r="H36" s="212"/>
      <c r="I36" s="220" t="s">
        <v>98</v>
      </c>
      <c r="J36" s="220"/>
      <c r="K36" s="220"/>
      <c r="L36" s="212"/>
      <c r="M36" s="212"/>
    </row>
    <row r="37" spans="2:13" ht="18" customHeight="1">
      <c r="B37" s="91"/>
      <c r="C37" s="91"/>
      <c r="D37" s="91"/>
      <c r="E37" s="91"/>
      <c r="F37" s="220" t="s">
        <v>83</v>
      </c>
      <c r="G37" s="212"/>
      <c r="H37" s="212"/>
      <c r="I37" s="211" t="s">
        <v>66</v>
      </c>
      <c r="J37" s="211"/>
      <c r="K37" s="211"/>
      <c r="L37" s="212"/>
      <c r="M37" s="212"/>
    </row>
    <row r="38" spans="2:11" ht="18" customHeight="1">
      <c r="B38" s="91"/>
      <c r="C38" s="91"/>
      <c r="D38" s="91"/>
      <c r="E38" s="91"/>
      <c r="F38" s="211" t="s">
        <v>89</v>
      </c>
      <c r="G38" s="211"/>
      <c r="H38" s="211"/>
      <c r="I38" s="211" t="s">
        <v>81</v>
      </c>
      <c r="J38" s="211"/>
      <c r="K38" s="211"/>
    </row>
    <row r="54" ht="87.75" customHeight="1"/>
    <row r="56" ht="0.75" customHeight="1"/>
    <row r="57" ht="12.75" hidden="1"/>
    <row r="58" ht="12.75" hidden="1"/>
    <row r="59" ht="12.75" hidden="1"/>
    <row r="60" ht="12.75" hidden="1"/>
    <row r="61" ht="12.75" hidden="1"/>
    <row r="62" ht="12.75" hidden="1"/>
    <row r="63" spans="1:6" ht="18">
      <c r="A63" s="189"/>
      <c r="B63" s="189"/>
      <c r="C63" s="189"/>
      <c r="D63" s="189"/>
      <c r="E63" s="189"/>
      <c r="F63" s="189"/>
    </row>
    <row r="64" spans="1:6" ht="15.75">
      <c r="A64" s="202"/>
      <c r="B64" s="202"/>
      <c r="C64" s="202"/>
      <c r="D64" s="202"/>
      <c r="E64" s="202"/>
      <c r="F64" s="202"/>
    </row>
    <row r="65" spans="3:5" ht="12.75">
      <c r="C65" s="3"/>
      <c r="D65" s="3"/>
      <c r="E65" s="3"/>
    </row>
    <row r="66" spans="1:13" ht="12.75">
      <c r="A66" s="8"/>
      <c r="C66" s="3"/>
      <c r="D66" s="3"/>
      <c r="E66" s="3"/>
      <c r="H66" s="216"/>
      <c r="I66" s="216"/>
      <c r="J66" s="216"/>
      <c r="K66" s="216"/>
      <c r="L66" s="216"/>
      <c r="M66" s="216"/>
    </row>
    <row r="67" spans="1:15" ht="12.75">
      <c r="A67" s="9"/>
      <c r="B67" s="3"/>
      <c r="C67" s="3"/>
      <c r="D67" s="3"/>
      <c r="E67" s="3"/>
      <c r="G67" s="38"/>
      <c r="H67" s="217"/>
      <c r="I67" s="217"/>
      <c r="J67" s="217"/>
      <c r="K67" s="217"/>
      <c r="L67" s="217"/>
      <c r="M67" s="217"/>
      <c r="N67" s="44"/>
      <c r="O67" s="44"/>
    </row>
    <row r="68" spans="2:13" ht="12.75">
      <c r="B68" s="41"/>
      <c r="C68" s="41"/>
      <c r="D68" s="42"/>
      <c r="E68" s="42"/>
      <c r="F68" s="41"/>
      <c r="G68" s="41"/>
      <c r="H68" s="51"/>
      <c r="I68" s="51"/>
      <c r="J68" s="51"/>
      <c r="K68" s="51"/>
      <c r="L68" s="51"/>
      <c r="M68" s="51"/>
    </row>
    <row r="69" spans="2:13" ht="13.5" customHeight="1">
      <c r="B69" s="41"/>
      <c r="C69" s="41"/>
      <c r="D69" s="42"/>
      <c r="E69" s="42"/>
      <c r="F69" s="41"/>
      <c r="G69" s="41"/>
      <c r="H69" s="51"/>
      <c r="I69" s="51"/>
      <c r="J69" s="51"/>
      <c r="K69" s="51"/>
      <c r="L69" s="51"/>
      <c r="M69" s="51"/>
    </row>
    <row r="70" spans="2:7" ht="12.75">
      <c r="B70" s="41"/>
      <c r="C70" s="41"/>
      <c r="D70" s="42"/>
      <c r="E70" s="42"/>
      <c r="F70" s="43"/>
      <c r="G70" s="41"/>
    </row>
    <row r="71" ht="60" customHeight="1"/>
    <row r="106" spans="1:6" ht="18">
      <c r="A106" s="189"/>
      <c r="B106" s="189"/>
      <c r="C106" s="189"/>
      <c r="D106" s="189"/>
      <c r="E106" s="189"/>
      <c r="F106" s="189"/>
    </row>
    <row r="107" spans="1:6" ht="15.75">
      <c r="A107" s="202"/>
      <c r="B107" s="202"/>
      <c r="C107" s="202"/>
      <c r="D107" s="202"/>
      <c r="E107" s="202"/>
      <c r="F107" s="202"/>
    </row>
    <row r="108" spans="3:5" ht="12.75">
      <c r="C108" s="3"/>
      <c r="D108" s="3"/>
      <c r="E108" s="3"/>
    </row>
    <row r="109" spans="1:13" ht="12.75">
      <c r="A109" s="8"/>
      <c r="C109" s="3"/>
      <c r="D109" s="3"/>
      <c r="E109" s="3"/>
      <c r="H109" s="216"/>
      <c r="I109" s="216"/>
      <c r="J109" s="216"/>
      <c r="K109" s="216"/>
      <c r="L109" s="216"/>
      <c r="M109" s="216"/>
    </row>
    <row r="110" spans="1:15" ht="12.75">
      <c r="A110" s="9"/>
      <c r="B110" s="3"/>
      <c r="C110" s="3"/>
      <c r="D110" s="3"/>
      <c r="E110" s="3"/>
      <c r="G110" s="38"/>
      <c r="H110" s="217"/>
      <c r="I110" s="217"/>
      <c r="J110" s="217"/>
      <c r="K110" s="217"/>
      <c r="L110" s="217"/>
      <c r="M110" s="217"/>
      <c r="N110" s="44"/>
      <c r="O110" s="44"/>
    </row>
    <row r="111" spans="1:16" ht="12.75">
      <c r="A111" s="219"/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</row>
    <row r="112" spans="1:16" ht="12.7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</row>
    <row r="113" spans="1:7" ht="12.75">
      <c r="A113" s="4"/>
      <c r="B113" s="41"/>
      <c r="C113" s="41"/>
      <c r="D113" s="42"/>
      <c r="E113" s="42"/>
      <c r="F113" s="41"/>
      <c r="G113" s="41"/>
    </row>
    <row r="114" spans="2:7" ht="13.5" customHeight="1">
      <c r="B114" s="41"/>
      <c r="C114" s="41"/>
      <c r="D114" s="42"/>
      <c r="E114" s="42"/>
      <c r="F114" s="41"/>
      <c r="G114" s="41"/>
    </row>
    <row r="115" spans="2:7" ht="12.75">
      <c r="B115" s="41"/>
      <c r="C115" s="41"/>
      <c r="D115" s="42"/>
      <c r="E115" s="42"/>
      <c r="F115" s="41"/>
      <c r="G115" s="41"/>
    </row>
    <row r="116" spans="2:7" ht="12.75">
      <c r="B116" s="41"/>
      <c r="C116" s="41"/>
      <c r="D116" s="42"/>
      <c r="E116" s="42"/>
      <c r="F116" s="43"/>
      <c r="G116" s="41"/>
    </row>
    <row r="125" ht="0.75" customHeight="1"/>
    <row r="126" ht="12.75" hidden="1"/>
    <row r="127" ht="12.75" hidden="1"/>
    <row r="128" ht="12.75" hidden="1"/>
    <row r="139" ht="13.5" customHeight="1"/>
    <row r="141" ht="57" customHeight="1"/>
    <row r="152" spans="1:6" ht="18">
      <c r="A152" s="189"/>
      <c r="B152" s="189"/>
      <c r="C152" s="189"/>
      <c r="D152" s="189"/>
      <c r="E152" s="189"/>
      <c r="F152" s="189"/>
    </row>
    <row r="153" spans="1:6" ht="15.75">
      <c r="A153" s="202"/>
      <c r="B153" s="202"/>
      <c r="C153" s="202"/>
      <c r="D153" s="202"/>
      <c r="E153" s="202"/>
      <c r="F153" s="202"/>
    </row>
    <row r="154" spans="3:5" ht="12.75">
      <c r="C154" s="3"/>
      <c r="D154" s="3"/>
      <c r="E154" s="3"/>
    </row>
    <row r="155" spans="1:13" ht="12.75">
      <c r="A155" s="8"/>
      <c r="C155" s="3"/>
      <c r="D155" s="3"/>
      <c r="E155" s="3"/>
      <c r="H155" s="216"/>
      <c r="I155" s="216"/>
      <c r="J155" s="216"/>
      <c r="K155" s="216"/>
      <c r="L155" s="216"/>
      <c r="M155" s="216"/>
    </row>
    <row r="156" spans="1:15" ht="12.75">
      <c r="A156" s="9"/>
      <c r="B156" s="3"/>
      <c r="C156" s="3"/>
      <c r="D156" s="3"/>
      <c r="E156" s="3"/>
      <c r="G156" s="38"/>
      <c r="H156" s="217"/>
      <c r="I156" s="217"/>
      <c r="J156" s="217"/>
      <c r="K156" s="217"/>
      <c r="L156" s="217"/>
      <c r="M156" s="217"/>
      <c r="N156" s="44"/>
      <c r="O156" s="44"/>
    </row>
    <row r="157" spans="1:15" ht="12.75">
      <c r="A157" s="9"/>
      <c r="G157" s="7"/>
      <c r="H157" s="215"/>
      <c r="I157" s="215"/>
      <c r="J157" s="215"/>
      <c r="K157" s="215"/>
      <c r="L157" s="215"/>
      <c r="M157" s="215"/>
      <c r="N157" s="215"/>
      <c r="O157" s="215"/>
    </row>
    <row r="158" spans="1:16" ht="12.7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</row>
    <row r="159" spans="1:16" ht="12.7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</row>
    <row r="160" spans="1:7" ht="12.75">
      <c r="A160" s="4"/>
      <c r="B160" s="41"/>
      <c r="C160" s="41"/>
      <c r="D160" s="42"/>
      <c r="E160" s="42"/>
      <c r="F160" s="41"/>
      <c r="G160" s="41"/>
    </row>
    <row r="161" spans="2:7" ht="12.75">
      <c r="B161" s="41"/>
      <c r="C161" s="41"/>
      <c r="D161" s="42"/>
      <c r="E161" s="42"/>
      <c r="F161" s="41"/>
      <c r="G161" s="41"/>
    </row>
    <row r="162" spans="2:7" ht="12.75">
      <c r="B162" s="41"/>
      <c r="C162" s="41"/>
      <c r="D162" s="42"/>
      <c r="E162" s="42"/>
      <c r="F162" s="41"/>
      <c r="G162" s="41"/>
    </row>
    <row r="163" spans="2:7" ht="12.75">
      <c r="B163" s="41"/>
      <c r="C163" s="41"/>
      <c r="D163" s="42"/>
      <c r="E163" s="42"/>
      <c r="F163" s="43"/>
      <c r="G163" s="41"/>
    </row>
    <row r="183" ht="0.75" customHeight="1"/>
    <row r="184" ht="13.5" customHeight="1" hidden="1" thickBot="1"/>
    <row r="185" ht="12.75" customHeight="1" hidden="1"/>
    <row r="186" ht="13.5" customHeight="1" hidden="1" thickBot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9" ht="13.5" customHeight="1"/>
    <row r="211" ht="60" customHeight="1"/>
  </sheetData>
  <sheetProtection/>
  <mergeCells count="92">
    <mergeCell ref="S8:S10"/>
    <mergeCell ref="T8:T10"/>
    <mergeCell ref="S24:S25"/>
    <mergeCell ref="T24:T25"/>
    <mergeCell ref="S21:S23"/>
    <mergeCell ref="S14:S17"/>
    <mergeCell ref="T14:T17"/>
    <mergeCell ref="T18:T20"/>
    <mergeCell ref="S26:S29"/>
    <mergeCell ref="T26:T29"/>
    <mergeCell ref="T21:T23"/>
    <mergeCell ref="S11:S13"/>
    <mergeCell ref="T11:T13"/>
    <mergeCell ref="F34:H34"/>
    <mergeCell ref="S30:T30"/>
    <mergeCell ref="Q26:Q29"/>
    <mergeCell ref="R26:R29"/>
    <mergeCell ref="S18:S20"/>
    <mergeCell ref="Q24:Q25"/>
    <mergeCell ref="R11:R13"/>
    <mergeCell ref="R14:R17"/>
    <mergeCell ref="R18:R20"/>
    <mergeCell ref="R21:R23"/>
    <mergeCell ref="R24:R25"/>
    <mergeCell ref="Q11:Q13"/>
    <mergeCell ref="Q14:Q17"/>
    <mergeCell ref="L7:M7"/>
    <mergeCell ref="R8:R10"/>
    <mergeCell ref="J8:J10"/>
    <mergeCell ref="P8:P10"/>
    <mergeCell ref="Q18:Q20"/>
    <mergeCell ref="Q21:Q23"/>
    <mergeCell ref="F7:G7"/>
    <mergeCell ref="C8:E8"/>
    <mergeCell ref="F36:H36"/>
    <mergeCell ref="G8:G10"/>
    <mergeCell ref="H7:I7"/>
    <mergeCell ref="H8:H10"/>
    <mergeCell ref="F35:H35"/>
    <mergeCell ref="A34:C34"/>
    <mergeCell ref="I35:M35"/>
    <mergeCell ref="A32:R32"/>
    <mergeCell ref="A2:F2"/>
    <mergeCell ref="F8:F10"/>
    <mergeCell ref="B8:B10"/>
    <mergeCell ref="C9:C10"/>
    <mergeCell ref="D9:D10"/>
    <mergeCell ref="G2:M2"/>
    <mergeCell ref="E9:E10"/>
    <mergeCell ref="G3:M3"/>
    <mergeCell ref="A3:F3"/>
    <mergeCell ref="J7:K7"/>
    <mergeCell ref="I38:K38"/>
    <mergeCell ref="K8:K10"/>
    <mergeCell ref="F37:H37"/>
    <mergeCell ref="Q8:Q10"/>
    <mergeCell ref="H5:M5"/>
    <mergeCell ref="H6:M6"/>
    <mergeCell ref="N7:O7"/>
    <mergeCell ref="N8:N10"/>
    <mergeCell ref="O8:O10"/>
    <mergeCell ref="I8:I10"/>
    <mergeCell ref="A107:F107"/>
    <mergeCell ref="H110:M110"/>
    <mergeCell ref="I36:M36"/>
    <mergeCell ref="L8:L10"/>
    <mergeCell ref="M8:M10"/>
    <mergeCell ref="H66:M66"/>
    <mergeCell ref="A33:P33"/>
    <mergeCell ref="I34:K34"/>
    <mergeCell ref="A8:A10"/>
    <mergeCell ref="F38:H38"/>
    <mergeCell ref="A153:F153"/>
    <mergeCell ref="H155:M155"/>
    <mergeCell ref="H156:M156"/>
    <mergeCell ref="H67:M67"/>
    <mergeCell ref="A64:F64"/>
    <mergeCell ref="N34:Q34"/>
    <mergeCell ref="A63:F63"/>
    <mergeCell ref="A111:P111"/>
    <mergeCell ref="H109:M109"/>
    <mergeCell ref="A106:F106"/>
    <mergeCell ref="I37:M37"/>
    <mergeCell ref="A158:P158"/>
    <mergeCell ref="A159:P159"/>
    <mergeCell ref="L34:M34"/>
    <mergeCell ref="A152:F152"/>
    <mergeCell ref="N157:O157"/>
    <mergeCell ref="H157:I157"/>
    <mergeCell ref="J157:K157"/>
    <mergeCell ref="L157:M157"/>
    <mergeCell ref="A112:P112"/>
  </mergeCells>
  <printOptions/>
  <pageMargins left="0.25" right="0.25" top="0.75" bottom="0.75" header="0.3" footer="0.3"/>
  <pageSetup horizontalDpi="1200" verticalDpi="12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0" sqref="E40:F40"/>
    </sheetView>
  </sheetViews>
  <sheetFormatPr defaultColWidth="9.140625" defaultRowHeight="12.75"/>
  <sheetData>
    <row r="6" ht="13.5" customHeight="1"/>
    <row r="7" ht="13.5" customHeight="1"/>
    <row r="30" ht="12.75" customHeight="1"/>
    <row r="3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bruchanik</dc:creator>
  <cp:keywords/>
  <dc:description/>
  <cp:lastModifiedBy>Ufo</cp:lastModifiedBy>
  <cp:lastPrinted>2014-08-20T05:24:55Z</cp:lastPrinted>
  <dcterms:created xsi:type="dcterms:W3CDTF">2006-07-31T13:12:43Z</dcterms:created>
  <dcterms:modified xsi:type="dcterms:W3CDTF">2016-01-08T13:49:21Z</dcterms:modified>
  <cp:category/>
  <cp:version/>
  <cp:contentType/>
  <cp:contentStatus/>
</cp:coreProperties>
</file>